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_해외통계포털\서비스국가추가\추가 베트남\26년3월기준\"/>
    </mc:Choice>
  </mc:AlternateContent>
  <xr:revisionPtr revIDLastSave="0" documentId="13_ncr:1_{75BB79AE-8963-433B-B728-02C87502EE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 nuoc" sheetId="1" r:id="rId1"/>
    <sheet name="Thanh thi" sheetId="6" r:id="rId2"/>
    <sheet name="Nong thon" sheetId="7" r:id="rId3"/>
    <sheet name="Dia phuong" sheetId="5" r:id="rId4"/>
  </sheets>
  <externalReferences>
    <externalReference r:id="rId5"/>
  </externalReferences>
  <definedNames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nhan" localSheetId="0">#REF!</definedName>
    <definedName name="nhan" localSheetId="2">#REF!</definedName>
    <definedName name="nhan" localSheetId="1">#REF!</definedName>
    <definedName name="nhan">#REF!</definedName>
    <definedName name="thuy" localSheetId="0" hidden="1">#REF!</definedName>
    <definedName name="thuy" localSheetId="2" hidden="1">#REF!</definedName>
    <definedName name="thuy" localSheetId="1" hidden="1">#REF!</definedName>
    <definedName name="thuy" hidden="1">#REF!</definedName>
    <definedName name="viet" localSheetId="0" hidden="1">#REF!</definedName>
    <definedName name="viet" localSheetId="2" hidden="1">#REF!</definedName>
    <definedName name="viet" localSheetId="1" hidden="1">#REF!</definedName>
    <definedName name="vie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5" l="1"/>
  <c r="B29" i="5"/>
  <c r="B28" i="5"/>
  <c r="B27" i="5"/>
  <c r="B23" i="5"/>
  <c r="B22" i="5"/>
  <c r="B21" i="5"/>
  <c r="B20" i="5"/>
  <c r="B18" i="5"/>
  <c r="B17" i="5"/>
  <c r="B16" i="5"/>
  <c r="B15" i="5"/>
  <c r="B14" i="5"/>
  <c r="B13" i="5"/>
  <c r="B12" i="5"/>
  <c r="B29" i="7"/>
  <c r="B28" i="7"/>
  <c r="B24" i="7"/>
  <c r="B23" i="7"/>
  <c r="B22" i="7"/>
  <c r="B21" i="7"/>
  <c r="B19" i="7"/>
  <c r="B18" i="7"/>
  <c r="B17" i="7"/>
  <c r="B16" i="7"/>
  <c r="B15" i="7"/>
  <c r="B14" i="7"/>
  <c r="B13" i="7"/>
  <c r="B14" i="6"/>
  <c r="B15" i="6"/>
  <c r="B16" i="6"/>
  <c r="B17" i="6"/>
  <c r="B18" i="6"/>
  <c r="B19" i="6"/>
  <c r="B20" i="6"/>
  <c r="B22" i="6"/>
  <c r="B23" i="6"/>
  <c r="B24" i="6"/>
  <c r="B25" i="6"/>
  <c r="B29" i="6"/>
  <c r="B30" i="6"/>
  <c r="B31" i="6"/>
  <c r="B32" i="6"/>
</calcChain>
</file>

<file path=xl/sharedStrings.xml><?xml version="1.0" encoding="utf-8"?>
<sst xmlns="http://schemas.openxmlformats.org/spreadsheetml/2006/main" count="174" uniqueCount="77">
  <si>
    <t>Gia Lai</t>
  </si>
  <si>
    <t>CONSUMER PRICE INDEXES</t>
  </si>
  <si>
    <t xml:space="preserve"> GOLD, US DOLLAR PRICE INDEXES </t>
  </si>
  <si>
    <t>Unit: %</t>
  </si>
  <si>
    <t xml:space="preserve"> 2- Foodstuff</t>
  </si>
  <si>
    <t>VII. Transport</t>
  </si>
  <si>
    <t>IX. Education</t>
  </si>
  <si>
    <t>X. Culture, entertainment and tourism</t>
  </si>
  <si>
    <t>GOLD PRICE INDEXES</t>
  </si>
  <si>
    <r>
      <t>IV. Housing and construction materials</t>
    </r>
    <r>
      <rPr>
        <vertAlign val="superscript"/>
        <sz val="10"/>
        <rFont val="Arial"/>
        <family val="2"/>
      </rPr>
      <t>(*)</t>
    </r>
  </si>
  <si>
    <r>
      <t>CORE INFLATION</t>
    </r>
    <r>
      <rPr>
        <b/>
        <vertAlign val="superscript"/>
        <sz val="10"/>
        <rFont val="Arial"/>
        <family val="2"/>
      </rPr>
      <t xml:space="preserve"> (**)</t>
    </r>
  </si>
  <si>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The group includes: Cost of rented house, electricity, running water, fuel ans constructional material </t>
    </r>
  </si>
  <si>
    <r>
      <rPr>
        <vertAlign val="superscript"/>
        <sz val="10"/>
        <rFont val="Arial"/>
        <family val="2"/>
      </rPr>
      <t xml:space="preserve">(**) </t>
    </r>
    <r>
      <rPr>
        <sz val="10"/>
        <rFont val="Arial"/>
        <family val="2"/>
      </rPr>
      <t>Core inflation by CPI's measurement, excluding grain food-foodstuff; energy and goods managed by State agencies including medical and educational services  (CPIxFEAHE)</t>
    </r>
  </si>
  <si>
    <t>Previous month =100</t>
  </si>
  <si>
    <t>Ha Noi</t>
  </si>
  <si>
    <t>Ho Chi Minh city</t>
  </si>
  <si>
    <t>Thai Nguyen</t>
  </si>
  <si>
    <t>Hai Phong</t>
  </si>
  <si>
    <t>Da Nang</t>
  </si>
  <si>
    <t>Khanh Hoa</t>
  </si>
  <si>
    <t>Vinh Long</t>
  </si>
  <si>
    <t>Can Tho</t>
  </si>
  <si>
    <t>CONSUMER PRICE INDEXES,</t>
  </si>
  <si>
    <t xml:space="preserve"> GOLD, US DOLLAR PRICE INDEXES AND CORE INFLATION</t>
  </si>
  <si>
    <t>I. Food and foodstuff</t>
  </si>
  <si>
    <t xml:space="preserve"> 1- Food</t>
  </si>
  <si>
    <t xml:space="preserve"> 3- Meals and drinking out</t>
  </si>
  <si>
    <t>II. Beverage and cigarette</t>
  </si>
  <si>
    <t>III. Garment, hat, footwear</t>
  </si>
  <si>
    <t>V. Household equipment and goods</t>
  </si>
  <si>
    <t>VI. Medicine and health care services</t>
  </si>
  <si>
    <t xml:space="preserve">   Of which: Health care services</t>
  </si>
  <si>
    <t xml:space="preserve">    Of which: Education services</t>
  </si>
  <si>
    <t>XI. Other consumer goods and services</t>
  </si>
  <si>
    <t>USD PRICE INDEXES</t>
  </si>
  <si>
    <t>Hue</t>
  </si>
  <si>
    <t>Base year 2024</t>
  </si>
  <si>
    <t>VIII. ICT</t>
  </si>
  <si>
    <t>단위: %</t>
  </si>
  <si>
    <t xml:space="preserve"> 소비자물가지수, 금 및 미국 달러 가격 지수 및 핵심 인플레이션</t>
  </si>
  <si>
    <t>전년동월대비</t>
  </si>
  <si>
    <t>전월대비</t>
  </si>
  <si>
    <t>전년누계대비</t>
  </si>
  <si>
    <t>전년12월대비</t>
  </si>
  <si>
    <t>소비자물가지수</t>
  </si>
  <si>
    <t>음식과 식료품</t>
  </si>
  <si>
    <t xml:space="preserve"> 음식</t>
  </si>
  <si>
    <t xml:space="preserve"> 식료품</t>
  </si>
  <si>
    <t xml:space="preserve"> 식사 및 음료</t>
  </si>
  <si>
    <t>음료 및 담배</t>
  </si>
  <si>
    <t>의류, 모자 및 신발</t>
  </si>
  <si>
    <t>가전제품 및 가전도구</t>
  </si>
  <si>
    <t>의약품 및 보건 서비스</t>
  </si>
  <si>
    <t xml:space="preserve">  그중: 의료 서비스</t>
  </si>
  <si>
    <t>운송</t>
  </si>
  <si>
    <t>교육</t>
  </si>
  <si>
    <t>문화, 오락 및 관광</t>
  </si>
  <si>
    <t>기타</t>
  </si>
  <si>
    <t>금 가격 지수</t>
  </si>
  <si>
    <t>미국 달러 가격 지수</t>
  </si>
  <si>
    <t>정보통신기술</t>
  </si>
  <si>
    <t xml:space="preserve">  그 중: 교육 서비스</t>
  </si>
  <si>
    <r>
      <rPr>
        <b/>
        <sz val="10"/>
        <rFont val="맑은 고딕"/>
        <family val="3"/>
        <charset val="129"/>
      </rPr>
      <t>핵심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인플레이션</t>
    </r>
    <r>
      <rPr>
        <b/>
        <vertAlign val="superscript"/>
        <sz val="10"/>
        <rFont val="Arial"/>
        <family val="2"/>
      </rPr>
      <t xml:space="preserve"> (**)</t>
    </r>
    <phoneticPr fontId="14" type="noConversion"/>
  </si>
  <si>
    <r>
      <rPr>
        <sz val="10"/>
        <rFont val="맑은 고딕"/>
        <family val="3"/>
        <charset val="129"/>
      </rPr>
      <t>주택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건설자재</t>
    </r>
    <r>
      <rPr>
        <vertAlign val="superscript"/>
        <sz val="10"/>
        <rFont val="Arial"/>
        <family val="2"/>
      </rPr>
      <t>(*)</t>
    </r>
    <phoneticPr fontId="14" type="noConversion"/>
  </si>
  <si>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해당그룹은포함합니다</t>
    </r>
    <r>
      <rPr>
        <sz val="10"/>
        <rFont val="Arial"/>
        <family val="2"/>
      </rPr>
      <t xml:space="preserve">: </t>
    </r>
    <r>
      <rPr>
        <sz val="10"/>
        <rFont val="맑은 고딕"/>
        <family val="3"/>
        <charset val="129"/>
      </rPr>
      <t>주택임대료</t>
    </r>
    <r>
      <rPr>
        <sz val="10"/>
        <rFont val="Arial"/>
        <family val="2"/>
      </rPr>
      <t xml:space="preserve">, </t>
    </r>
    <r>
      <rPr>
        <sz val="10"/>
        <rFont val="맑은 고딕"/>
        <family val="3"/>
        <charset val="129"/>
      </rPr>
      <t>전기요금</t>
    </r>
    <r>
      <rPr>
        <sz val="10"/>
        <rFont val="Arial"/>
        <family val="2"/>
      </rPr>
      <t xml:space="preserve">, </t>
    </r>
    <r>
      <rPr>
        <sz val="10"/>
        <rFont val="맑은 고딕"/>
        <family val="3"/>
        <charset val="129"/>
      </rPr>
      <t>수도요금</t>
    </r>
    <r>
      <rPr>
        <sz val="10"/>
        <rFont val="Arial"/>
        <family val="2"/>
      </rPr>
      <t xml:space="preserve">, </t>
    </r>
    <r>
      <rPr>
        <sz val="10"/>
        <rFont val="맑은 고딕"/>
        <family val="3"/>
        <charset val="129"/>
      </rPr>
      <t>연료요금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건설자재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비용</t>
    </r>
    <r>
      <rPr>
        <sz val="10"/>
        <rFont val="Arial"/>
        <family val="2"/>
      </rPr>
      <t xml:space="preserve"> </t>
    </r>
    <phoneticPr fontId="14" type="noConversion"/>
  </si>
  <si>
    <r>
      <rPr>
        <vertAlign val="superscript"/>
        <sz val="10"/>
        <rFont val="Arial"/>
        <family val="2"/>
      </rPr>
      <t xml:space="preserve">(**) </t>
    </r>
    <r>
      <rPr>
        <sz val="10"/>
        <rFont val="맑은 고딕"/>
        <family val="3"/>
        <charset val="129"/>
      </rPr>
      <t>소비자물가지수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측정에서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핵심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인플레이션</t>
    </r>
    <r>
      <rPr>
        <sz val="10"/>
        <rFont val="Arial"/>
        <family val="2"/>
      </rPr>
      <t xml:space="preserve">; </t>
    </r>
    <r>
      <rPr>
        <sz val="10"/>
        <rFont val="맑은 고딕"/>
        <family val="3"/>
        <charset val="129"/>
      </rPr>
      <t>곡물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식품과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식료품</t>
    </r>
    <r>
      <rPr>
        <sz val="10"/>
        <rFont val="Arial"/>
        <family val="2"/>
      </rPr>
      <t xml:space="preserve">, </t>
    </r>
    <r>
      <rPr>
        <sz val="10"/>
        <rFont val="맑은 고딕"/>
        <family val="3"/>
        <charset val="129"/>
      </rPr>
      <t>에너지</t>
    </r>
    <r>
      <rPr>
        <sz val="10"/>
        <rFont val="Arial"/>
        <family val="2"/>
      </rPr>
      <t xml:space="preserve">, </t>
    </r>
    <r>
      <rPr>
        <sz val="10"/>
        <rFont val="맑은 고딕"/>
        <family val="3"/>
        <charset val="129"/>
      </rPr>
      <t>당국에서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관리하는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상품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의료와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교육서비스</t>
    </r>
    <r>
      <rPr>
        <sz val="10"/>
        <rFont val="Arial"/>
        <family val="2"/>
      </rPr>
      <t xml:space="preserve"> (CPIxFEAHE)</t>
    </r>
    <phoneticPr fontId="14" type="noConversion"/>
  </si>
  <si>
    <t>도시지역 소비자물가지수, 금 및 미국 달러 가격 지수</t>
  </si>
  <si>
    <t>시골지역 소비자물가지수</t>
  </si>
  <si>
    <t>성(tỉnh)별 소비자물가지수, 금 및 미국 달러 가격 지수, 전월=100</t>
  </si>
  <si>
    <t>IN FEBRUARY 2026</t>
    <phoneticPr fontId="13" type="noConversion"/>
  </si>
  <si>
    <t>CPI in February 2026 compared to:</t>
  </si>
  <si>
    <t>2 months of 2026 compared to same period  last year</t>
  </si>
  <si>
    <t>IN URBAN AREA</t>
    <phoneticPr fontId="13" type="noConversion"/>
  </si>
  <si>
    <t>IN RURAL AREA</t>
    <phoneticPr fontId="13" type="noConversion"/>
  </si>
  <si>
    <t>CONSUMER PRICE INDEX</t>
    <phoneticPr fontId="13" type="noConversion"/>
  </si>
  <si>
    <t xml:space="preserve"> GOLD, US DOLLAR PRICE INDEX</t>
    <phoneticPr fontId="13" type="noConversion"/>
  </si>
  <si>
    <t>IN PROVINCES IN FEBRUARY 2026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</si>
</sst>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.00_);_(* \(#,##0.00\);_(* &quot;-&quot;??_);_(@_)"/>
    <numFmt numFmtId="177" formatCode="0.0"/>
    <numFmt numFmtId="178" formatCode="\$#,##0\ ;\(\$#,##0\)"/>
    <numFmt numFmtId="179" formatCode="&quot;₩&quot;#,##0;[Red]&quot;₩&quot;&quot;₩&quot;\-#,##0"/>
    <numFmt numFmtId="180" formatCode="&quot;₩&quot;#,##0.00;[Red]&quot;₩&quot;&quot;₩&quot;&quot;₩&quot;&quot;₩&quot;&quot;₩&quot;&quot;₩&quot;\-#,##0.00"/>
  </numFmts>
  <fonts count="17">
    <font>
      <sz val="10"/>
      <name val="Arial"/>
    </font>
    <font>
      <sz val="12"/>
      <name val=".VnTime"/>
      <family val="2"/>
    </font>
    <font>
      <sz val="10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vertAlign val="superscript"/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vertAlign val="superscript"/>
      <sz val="10"/>
      <name val="Arial"/>
      <family val="2"/>
    </font>
    <font>
      <sz val="8"/>
      <name val="돋움"/>
      <family val="3"/>
      <charset val="129"/>
    </font>
    <font>
      <sz val="8"/>
      <name val="바탕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176" fontId="2" fillId="0" borderId="0" applyFont="0" applyFill="0" applyBorder="0" applyAlignment="0" applyProtection="0"/>
    <xf numFmtId="0" fontId="1" fillId="0" borderId="0"/>
    <xf numFmtId="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76" fontId="2" fillId="0" borderId="0" xfId="1" applyFont="1" applyFill="1"/>
    <xf numFmtId="0" fontId="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2" fontId="7" fillId="0" borderId="9" xfId="2" applyNumberFormat="1" applyFont="1" applyBorder="1" applyAlignment="1">
      <alignment horizontal="right"/>
    </xf>
    <xf numFmtId="2" fontId="7" fillId="0" borderId="12" xfId="2" applyNumberFormat="1" applyFont="1" applyBorder="1" applyAlignment="1">
      <alignment horizontal="right"/>
    </xf>
    <xf numFmtId="2" fontId="7" fillId="0" borderId="11" xfId="2" applyNumberFormat="1" applyFont="1" applyBorder="1" applyAlignment="1">
      <alignment horizontal="right"/>
    </xf>
    <xf numFmtId="177" fontId="7" fillId="0" borderId="0" xfId="2" applyNumberFormat="1" applyFont="1" applyAlignment="1">
      <alignment horizontal="right"/>
    </xf>
    <xf numFmtId="176" fontId="7" fillId="0" borderId="0" xfId="1" applyFont="1" applyFill="1" applyAlignment="1">
      <alignment horizontal="center"/>
    </xf>
    <xf numFmtId="176" fontId="2" fillId="0" borderId="0" xfId="1" quotePrefix="1" applyFont="1"/>
    <xf numFmtId="2" fontId="7" fillId="0" borderId="10" xfId="2" applyNumberFormat="1" applyFont="1" applyBorder="1" applyAlignment="1">
      <alignment horizontal="right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/>
    </xf>
    <xf numFmtId="0" fontId="9" fillId="0" borderId="2" xfId="2" applyFont="1" applyBorder="1" applyAlignment="1">
      <alignment horizontal="center" vertical="center" wrapText="1"/>
    </xf>
    <xf numFmtId="2" fontId="2" fillId="0" borderId="9" xfId="2" applyNumberFormat="1" applyFont="1" applyBorder="1" applyAlignment="1">
      <alignment horizontal="right"/>
    </xf>
    <xf numFmtId="0" fontId="2" fillId="0" borderId="13" xfId="2" applyFont="1" applyBorder="1" applyAlignment="1">
      <alignment horizontal="center"/>
    </xf>
    <xf numFmtId="2" fontId="7" fillId="0" borderId="8" xfId="2" applyNumberFormat="1" applyFont="1" applyBorder="1" applyAlignment="1">
      <alignment horizontal="right"/>
    </xf>
    <xf numFmtId="2" fontId="2" fillId="0" borderId="8" xfId="2" applyNumberFormat="1" applyFont="1" applyBorder="1" applyAlignment="1">
      <alignment horizontal="right"/>
    </xf>
    <xf numFmtId="2" fontId="2" fillId="0" borderId="10" xfId="2" applyNumberFormat="1" applyFont="1" applyBorder="1" applyAlignment="1">
      <alignment horizontal="right"/>
    </xf>
    <xf numFmtId="0" fontId="7" fillId="0" borderId="14" xfId="0" applyFont="1" applyBorder="1"/>
    <xf numFmtId="0" fontId="2" fillId="0" borderId="14" xfId="0" applyFont="1" applyBorder="1"/>
    <xf numFmtId="0" fontId="8" fillId="0" borderId="14" xfId="0" applyFont="1" applyBorder="1"/>
    <xf numFmtId="0" fontId="2" fillId="0" borderId="16" xfId="2" applyFont="1" applyBorder="1"/>
    <xf numFmtId="0" fontId="2" fillId="0" borderId="17" xfId="2" applyFont="1" applyBorder="1" applyAlignment="1">
      <alignment horizontal="center"/>
    </xf>
    <xf numFmtId="17" fontId="9" fillId="0" borderId="2" xfId="0" applyNumberFormat="1" applyFont="1" applyBorder="1" applyAlignment="1">
      <alignment horizontal="center" vertical="center" wrapText="1"/>
    </xf>
    <xf numFmtId="0" fontId="2" fillId="0" borderId="6" xfId="2" applyFont="1" applyBorder="1"/>
    <xf numFmtId="0" fontId="2" fillId="0" borderId="6" xfId="2" applyFont="1" applyBorder="1" applyAlignment="1">
      <alignment horizontal="right"/>
    </xf>
    <xf numFmtId="176" fontId="7" fillId="0" borderId="8" xfId="1" applyFont="1" applyFill="1" applyBorder="1"/>
    <xf numFmtId="176" fontId="2" fillId="0" borderId="8" xfId="1" applyFont="1" applyFill="1" applyBorder="1"/>
    <xf numFmtId="0" fontId="2" fillId="0" borderId="3" xfId="2" applyFont="1" applyBorder="1"/>
    <xf numFmtId="2" fontId="7" fillId="0" borderId="8" xfId="2" applyNumberFormat="1" applyFont="1" applyBorder="1"/>
    <xf numFmtId="2" fontId="2" fillId="0" borderId="8" xfId="2" applyNumberFormat="1" applyFont="1" applyBorder="1"/>
    <xf numFmtId="2" fontId="2" fillId="0" borderId="5" xfId="2" applyNumberFormat="1" applyFont="1" applyBorder="1"/>
    <xf numFmtId="2" fontId="7" fillId="0" borderId="5" xfId="2" applyNumberFormat="1" applyFont="1" applyBorder="1"/>
    <xf numFmtId="0" fontId="6" fillId="0" borderId="0" xfId="0" applyFont="1" applyAlignment="1">
      <alignment horizontal="center"/>
    </xf>
    <xf numFmtId="0" fontId="8" fillId="0" borderId="1" xfId="2" applyFont="1" applyBorder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" fontId="9" fillId="0" borderId="22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/>
    </xf>
    <xf numFmtId="0" fontId="2" fillId="0" borderId="25" xfId="2" applyFont="1" applyBorder="1" applyAlignment="1">
      <alignment horizontal="center"/>
    </xf>
    <xf numFmtId="17" fontId="9" fillId="0" borderId="5" xfId="0" applyNumberFormat="1" applyFont="1" applyBorder="1" applyAlignment="1">
      <alignment horizontal="center" vertical="center" wrapText="1"/>
    </xf>
    <xf numFmtId="17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7" fontId="9" fillId="0" borderId="3" xfId="0" applyNumberFormat="1" applyFont="1" applyBorder="1" applyAlignment="1">
      <alignment horizontal="center" vertical="center" wrapText="1"/>
    </xf>
    <xf numFmtId="0" fontId="2" fillId="0" borderId="27" xfId="2" applyFont="1" applyBorder="1" applyAlignment="1">
      <alignment horizontal="center"/>
    </xf>
    <xf numFmtId="0" fontId="7" fillId="0" borderId="9" xfId="0" applyFont="1" applyBorder="1"/>
    <xf numFmtId="0" fontId="2" fillId="0" borderId="9" xfId="0" applyFont="1" applyBorder="1"/>
    <xf numFmtId="0" fontId="8" fillId="0" borderId="9" xfId="0" applyFont="1" applyBorder="1"/>
    <xf numFmtId="0" fontId="2" fillId="0" borderId="11" xfId="2" applyFont="1" applyBorder="1"/>
    <xf numFmtId="0" fontId="2" fillId="0" borderId="0" xfId="2" applyFont="1" applyAlignment="1">
      <alignment horizontal="left" vertical="center"/>
    </xf>
    <xf numFmtId="0" fontId="2" fillId="0" borderId="0" xfId="2" applyFont="1" applyAlignment="1"/>
    <xf numFmtId="0" fontId="2" fillId="0" borderId="14" xfId="0" applyFont="1" applyBorder="1" applyAlignment="1"/>
    <xf numFmtId="0" fontId="2" fillId="0" borderId="9" xfId="0" applyFont="1" applyBorder="1" applyAlignment="1"/>
    <xf numFmtId="0" fontId="7" fillId="0" borderId="15" xfId="0" applyFont="1" applyBorder="1" applyAlignment="1"/>
    <xf numFmtId="0" fontId="7" fillId="0" borderId="9" xfId="0" applyFont="1" applyBorder="1" applyAlignment="1"/>
    <xf numFmtId="0" fontId="2" fillId="0" borderId="16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2" fillId="0" borderId="26" xfId="2" applyFont="1" applyBorder="1"/>
    <xf numFmtId="0" fontId="2" fillId="0" borderId="22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2" applyFont="1" applyBorder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10" fillId="0" borderId="0" xfId="7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15">
    <cellStyle name="Comma0" xfId="3" xr:uid="{00000000-0005-0000-0000-000001000000}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 2" xfId="7" xr:uid="{00000000-0005-0000-0000-000006000000}"/>
    <cellStyle name="Normal_Book2" xfId="2" xr:uid="{00000000-0005-0000-0000-000007000000}"/>
    <cellStyle name="똿뗦먛귟 [0.00]_PRODUCT DETAIL Q1" xfId="8" xr:uid="{00000000-0005-0000-0000-000008000000}"/>
    <cellStyle name="똿뗦먛귟_PRODUCT DETAIL Q1" xfId="9" xr:uid="{00000000-0005-0000-0000-000009000000}"/>
    <cellStyle name="믅됞 [0.00]_PRODUCT DETAIL Q1" xfId="10" xr:uid="{00000000-0005-0000-0000-00000A000000}"/>
    <cellStyle name="믅됞_PRODUCT DETAIL Q1" xfId="11" xr:uid="{00000000-0005-0000-0000-00000B000000}"/>
    <cellStyle name="뷭?_BOOKSHIP" xfId="12" xr:uid="{00000000-0005-0000-0000-00000D000000}"/>
    <cellStyle name="쉼표" xfId="1" builtinId="3"/>
    <cellStyle name="콤마 [0]_1202" xfId="13" xr:uid="{00000000-0005-0000-0000-00000E000000}"/>
    <cellStyle name="콤마_1202" xfId="14" xr:uid="{00000000-0005-0000-0000-00000F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0203%20&#54644;&#50808;&#53685;&#44228;&#54252;&#53560;/3.%20&#51452;&#50836;&#44397;&#49549;&#48372;&#49457;&#51648;&#54364;/1.%20&#45796;&#50868;&#47196;&#46300;/&#52628;&#44032;&#50696;&#51221;%20&#54869;&#48372;%20&#54028;&#51068;/&#52628;&#44032;%20&#48288;&#53944;&#45224;/&#52572;&#49888;&#54868;/vietnam3%20-%20Price%202025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nuoc"/>
      <sheetName val="Thanh thi"/>
      <sheetName val="Nong thon"/>
      <sheetName val="Dia phuong"/>
    </sheetNames>
    <sheetDataSet>
      <sheetData sheetId="0"/>
      <sheetData sheetId="1">
        <row r="14">
          <cell r="A14" t="str">
            <v>CONSUMER PRICE INDEXES</v>
          </cell>
          <cell r="B14" t="str">
            <v>소비자물가지수</v>
          </cell>
        </row>
        <row r="15">
          <cell r="A15" t="str">
            <v>I. Food and foodstuff</v>
          </cell>
          <cell r="B15" t="str">
            <v>음식과 식료품</v>
          </cell>
        </row>
        <row r="16">
          <cell r="A16" t="str">
            <v xml:space="preserve"> 1- Food</v>
          </cell>
          <cell r="B16" t="str">
            <v xml:space="preserve"> 음식</v>
          </cell>
        </row>
        <row r="17">
          <cell r="A17" t="str">
            <v xml:space="preserve"> 2- Foodstuff</v>
          </cell>
          <cell r="B17" t="str">
            <v xml:space="preserve"> 식료품</v>
          </cell>
        </row>
        <row r="18">
          <cell r="A18" t="str">
            <v xml:space="preserve"> 3- Meals and drinking out</v>
          </cell>
          <cell r="B18" t="str">
            <v xml:space="preserve"> 식사 및 음료</v>
          </cell>
        </row>
        <row r="19">
          <cell r="A19" t="str">
            <v>II. Beverage and cigarette</v>
          </cell>
          <cell r="B19" t="str">
            <v>음료 및 담배</v>
          </cell>
        </row>
        <row r="20">
          <cell r="A20" t="str">
            <v>III. Garment, hat, footwear</v>
          </cell>
          <cell r="B20" t="str">
            <v>의류, 모자 및 신발</v>
          </cell>
        </row>
        <row r="21">
          <cell r="A21" t="str">
            <v>IV. Housing and construction materials(*)</v>
          </cell>
          <cell r="B21" t="str">
            <v>주택 및 건설자재(*)</v>
          </cell>
        </row>
        <row r="22">
          <cell r="A22" t="str">
            <v>V. Household equipment and goods</v>
          </cell>
          <cell r="B22" t="str">
            <v>가전제품 및 가전도구</v>
          </cell>
        </row>
        <row r="23">
          <cell r="A23" t="str">
            <v>VI. Medicine and health care services</v>
          </cell>
          <cell r="B23" t="str">
            <v>의약품 및 보건 서비스</v>
          </cell>
        </row>
        <row r="24">
          <cell r="A24" t="str">
            <v xml:space="preserve">   Of which: Health care services</v>
          </cell>
          <cell r="B24" t="str">
            <v xml:space="preserve">  그중: 의료 서비스</v>
          </cell>
        </row>
        <row r="25">
          <cell r="A25" t="str">
            <v>VII. Transport</v>
          </cell>
          <cell r="B25" t="str">
            <v>운송</v>
          </cell>
        </row>
        <row r="26">
          <cell r="A26" t="str">
            <v>VIII. Post and communication</v>
          </cell>
          <cell r="B26" t="str">
            <v>우편 및 통신 서비스</v>
          </cell>
        </row>
        <row r="27">
          <cell r="A27" t="str">
            <v>IX. Education</v>
          </cell>
          <cell r="B27" t="str">
            <v>교육</v>
          </cell>
        </row>
        <row r="28">
          <cell r="A28" t="str">
            <v xml:space="preserve">    Of which: Education services</v>
          </cell>
          <cell r="B28" t="str">
            <v xml:space="preserve">  그중: 교육 서비스</v>
          </cell>
        </row>
        <row r="29">
          <cell r="A29" t="str">
            <v>X. Culture, entertainment and tourism</v>
          </cell>
          <cell r="B29" t="str">
            <v>문화, 오락 및 관광</v>
          </cell>
        </row>
        <row r="30">
          <cell r="A30" t="str">
            <v>XI. Other consumer goods and services</v>
          </cell>
          <cell r="B30" t="str">
            <v>기타</v>
          </cell>
        </row>
        <row r="31">
          <cell r="A31" t="str">
            <v>GOLD PRICE INDEXES</v>
          </cell>
          <cell r="B31" t="str">
            <v>금 가격 지수</v>
          </cell>
        </row>
        <row r="32">
          <cell r="A32" t="str">
            <v>USD PRICE INDEXES</v>
          </cell>
          <cell r="B32" t="str">
            <v>미국 달러 가격 지수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38"/>
  <sheetViews>
    <sheetView showGridLines="0" tabSelected="1" workbookViewId="0">
      <selection activeCell="A2" sqref="A2:G2"/>
    </sheetView>
  </sheetViews>
  <sheetFormatPr defaultColWidth="10.28515625" defaultRowHeight="12.75"/>
  <cols>
    <col min="1" max="1" width="36.7109375" style="1" customWidth="1"/>
    <col min="2" max="2" width="25.7109375" style="1" customWidth="1"/>
    <col min="3" max="7" width="12.42578125" style="1" customWidth="1"/>
    <col min="8" max="16384" width="10.28515625" style="1"/>
  </cols>
  <sheetData>
    <row r="1" spans="1:9">
      <c r="A1" s="2"/>
      <c r="B1" s="2"/>
    </row>
    <row r="2" spans="1:9" ht="21.95" customHeight="1">
      <c r="A2" s="68" t="s">
        <v>22</v>
      </c>
      <c r="B2" s="68"/>
      <c r="C2" s="68"/>
      <c r="D2" s="68"/>
      <c r="E2" s="68"/>
      <c r="F2" s="68"/>
      <c r="G2" s="68"/>
      <c r="H2" s="5"/>
    </row>
    <row r="3" spans="1:9" ht="21.95" customHeight="1">
      <c r="A3" s="68" t="s">
        <v>23</v>
      </c>
      <c r="B3" s="68"/>
      <c r="C3" s="68"/>
      <c r="D3" s="68"/>
      <c r="E3" s="68"/>
      <c r="F3" s="68"/>
      <c r="G3" s="68"/>
      <c r="H3" s="5"/>
    </row>
    <row r="4" spans="1:9" ht="21.95" customHeight="1">
      <c r="A4" s="68" t="s">
        <v>39</v>
      </c>
      <c r="B4" s="68"/>
      <c r="C4" s="68"/>
      <c r="D4" s="68"/>
      <c r="E4" s="68"/>
      <c r="F4" s="68"/>
      <c r="G4" s="68"/>
      <c r="H4" s="41"/>
    </row>
    <row r="5" spans="1:9" ht="21.95" customHeight="1">
      <c r="A5" s="68" t="s">
        <v>69</v>
      </c>
      <c r="B5" s="68"/>
      <c r="C5" s="68"/>
      <c r="D5" s="68"/>
      <c r="E5" s="68"/>
      <c r="F5" s="68"/>
      <c r="G5" s="68"/>
    </row>
    <row r="6" spans="1:9" ht="20.25" customHeight="1">
      <c r="A6" s="6"/>
      <c r="B6" s="6"/>
      <c r="C6" s="6"/>
      <c r="D6" s="6"/>
      <c r="E6" s="6"/>
      <c r="F6" s="6"/>
      <c r="G6" s="6"/>
    </row>
    <row r="7" spans="1:9" ht="20.25" customHeight="1">
      <c r="E7" s="47"/>
      <c r="F7" s="69" t="s">
        <v>3</v>
      </c>
      <c r="G7" s="69"/>
    </row>
    <row r="8" spans="1:9" ht="20.25" customHeight="1">
      <c r="E8" s="7"/>
      <c r="F8" s="42"/>
      <c r="G8" s="42" t="s">
        <v>38</v>
      </c>
    </row>
    <row r="9" spans="1:9" ht="21" customHeight="1">
      <c r="A9" s="75"/>
      <c r="B9" s="76"/>
      <c r="C9" s="72" t="s">
        <v>70</v>
      </c>
      <c r="D9" s="73"/>
      <c r="E9" s="73"/>
      <c r="F9" s="74"/>
      <c r="G9" s="70" t="s">
        <v>71</v>
      </c>
    </row>
    <row r="10" spans="1:9" ht="50.1" customHeight="1">
      <c r="A10" s="77"/>
      <c r="B10" s="78"/>
      <c r="C10" s="43" t="s">
        <v>36</v>
      </c>
      <c r="D10" s="52">
        <v>45689</v>
      </c>
      <c r="E10" s="52">
        <v>45992</v>
      </c>
      <c r="F10" s="52">
        <v>46023</v>
      </c>
      <c r="G10" s="71"/>
      <c r="I10"/>
    </row>
    <row r="11" spans="1:9" ht="39.950000000000003" customHeight="1">
      <c r="A11" s="79"/>
      <c r="B11" s="80"/>
      <c r="C11" s="44"/>
      <c r="D11" s="49" t="s">
        <v>40</v>
      </c>
      <c r="E11" s="49" t="s">
        <v>43</v>
      </c>
      <c r="F11" s="50" t="s">
        <v>41</v>
      </c>
      <c r="G11" s="51" t="s">
        <v>42</v>
      </c>
      <c r="I11"/>
    </row>
    <row r="12" spans="1:9" ht="20.100000000000001" customHeight="1">
      <c r="A12" s="48"/>
      <c r="B12" s="10"/>
      <c r="C12" s="30"/>
      <c r="D12" s="30"/>
      <c r="E12" s="30"/>
      <c r="F12" s="53"/>
      <c r="G12" s="53"/>
    </row>
    <row r="13" spans="1:9" ht="20.100000000000001" customHeight="1">
      <c r="A13" s="26" t="s">
        <v>1</v>
      </c>
      <c r="B13" s="54" t="s">
        <v>44</v>
      </c>
      <c r="C13" s="23">
        <v>105.52335242000837</v>
      </c>
      <c r="D13" s="23">
        <v>103.35046521354616</v>
      </c>
      <c r="E13" s="23">
        <v>101.19299953479998</v>
      </c>
      <c r="F13" s="11">
        <v>101.13979999999999</v>
      </c>
      <c r="G13" s="11">
        <v>102.9403977568435</v>
      </c>
    </row>
    <row r="14" spans="1:9" ht="20.100000000000001" customHeight="1">
      <c r="A14" s="27" t="s">
        <v>24</v>
      </c>
      <c r="B14" s="55" t="s">
        <v>45</v>
      </c>
      <c r="C14" s="24">
        <v>107.45242902024638</v>
      </c>
      <c r="D14" s="24">
        <v>105.28445153219197</v>
      </c>
      <c r="E14" s="24">
        <v>102.22229266810001</v>
      </c>
      <c r="F14" s="21">
        <v>102.0151</v>
      </c>
      <c r="G14" s="21">
        <v>104.46127154818836</v>
      </c>
    </row>
    <row r="15" spans="1:9" ht="20.100000000000001" customHeight="1">
      <c r="A15" s="28" t="s">
        <v>25</v>
      </c>
      <c r="B15" s="56" t="s">
        <v>46</v>
      </c>
      <c r="C15" s="24">
        <v>102.44851006358462</v>
      </c>
      <c r="D15" s="24">
        <v>99.949998766098275</v>
      </c>
      <c r="E15" s="24">
        <v>101.23592611560002</v>
      </c>
      <c r="F15" s="21">
        <v>100.94459999999999</v>
      </c>
      <c r="G15" s="21">
        <v>99.363795929072509</v>
      </c>
    </row>
    <row r="16" spans="1:9" ht="20.100000000000001" customHeight="1">
      <c r="A16" s="28" t="s">
        <v>4</v>
      </c>
      <c r="B16" s="56" t="s">
        <v>47</v>
      </c>
      <c r="C16" s="24">
        <v>108.83957565097349</v>
      </c>
      <c r="D16" s="24">
        <v>106.26454492056166</v>
      </c>
      <c r="E16" s="24">
        <v>102.43541572900001</v>
      </c>
      <c r="F16" s="21">
        <v>102.343</v>
      </c>
      <c r="G16" s="21">
        <v>105.25690842690898</v>
      </c>
    </row>
    <row r="17" spans="1:7" ht="20.100000000000001" customHeight="1">
      <c r="A17" s="28" t="s">
        <v>26</v>
      </c>
      <c r="B17" s="56" t="s">
        <v>48</v>
      </c>
      <c r="C17" s="24">
        <v>106.43882407606681</v>
      </c>
      <c r="D17" s="24">
        <v>105.31197616642918</v>
      </c>
      <c r="E17" s="24">
        <v>102.1536449961</v>
      </c>
      <c r="F17" s="21">
        <v>101.7111</v>
      </c>
      <c r="G17" s="21">
        <v>104.81141167745457</v>
      </c>
    </row>
    <row r="18" spans="1:7" ht="20.100000000000001" customHeight="1">
      <c r="A18" s="27" t="s">
        <v>27</v>
      </c>
      <c r="B18" s="55" t="s">
        <v>49</v>
      </c>
      <c r="C18" s="24">
        <v>104.07787255267414</v>
      </c>
      <c r="D18" s="24">
        <v>103.02669302505836</v>
      </c>
      <c r="E18" s="24">
        <v>101.7659375814</v>
      </c>
      <c r="F18" s="21">
        <v>101.1793</v>
      </c>
      <c r="G18" s="21">
        <v>102.48482730662884</v>
      </c>
    </row>
    <row r="19" spans="1:7" ht="20.100000000000001" customHeight="1">
      <c r="A19" s="27" t="s">
        <v>28</v>
      </c>
      <c r="B19" s="55" t="s">
        <v>50</v>
      </c>
      <c r="C19" s="24">
        <v>102.76784184427216</v>
      </c>
      <c r="D19" s="24">
        <v>101.86721120346553</v>
      </c>
      <c r="E19" s="24">
        <v>100.79696518079997</v>
      </c>
      <c r="F19" s="21">
        <v>100.54519999999999</v>
      </c>
      <c r="G19" s="21">
        <v>101.5359302223316</v>
      </c>
    </row>
    <row r="20" spans="1:7" ht="20.100000000000001" customHeight="1">
      <c r="A20" s="60" t="s">
        <v>9</v>
      </c>
      <c r="B20" s="61" t="s">
        <v>63</v>
      </c>
      <c r="C20" s="24">
        <v>107.90449225775932</v>
      </c>
      <c r="D20" s="24">
        <v>105.60266312878063</v>
      </c>
      <c r="E20" s="24">
        <v>101.2670390628</v>
      </c>
      <c r="F20" s="21">
        <v>100.5612</v>
      </c>
      <c r="G20" s="21">
        <v>105.59904010680383</v>
      </c>
    </row>
    <row r="21" spans="1:7" ht="20.100000000000001" customHeight="1">
      <c r="A21" s="27" t="s">
        <v>29</v>
      </c>
      <c r="B21" s="55" t="s">
        <v>51</v>
      </c>
      <c r="C21" s="24">
        <v>103.4436350049307</v>
      </c>
      <c r="D21" s="24">
        <v>102.23485099924581</v>
      </c>
      <c r="E21" s="24">
        <v>100.82234366640004</v>
      </c>
      <c r="F21" s="21">
        <v>100.56570000000001</v>
      </c>
      <c r="G21" s="21">
        <v>101.97279207443371</v>
      </c>
    </row>
    <row r="22" spans="1:7" ht="20.100000000000001" customHeight="1">
      <c r="A22" s="27" t="s">
        <v>30</v>
      </c>
      <c r="B22" s="55" t="s">
        <v>52</v>
      </c>
      <c r="C22" s="24">
        <v>106.66126567389267</v>
      </c>
      <c r="D22" s="24">
        <v>100.74365028241799</v>
      </c>
      <c r="E22" s="24">
        <v>100.32385498030001</v>
      </c>
      <c r="F22" s="21">
        <v>100.1357</v>
      </c>
      <c r="G22" s="21">
        <v>100.83038659067851</v>
      </c>
    </row>
    <row r="23" spans="1:7" ht="20.100000000000001" customHeight="1">
      <c r="A23" s="28" t="s">
        <v>31</v>
      </c>
      <c r="B23" s="56" t="s">
        <v>53</v>
      </c>
      <c r="C23" s="24">
        <v>109.05351401744824</v>
      </c>
      <c r="D23" s="24">
        <v>100.55798561953722</v>
      </c>
      <c r="E23" s="24">
        <v>100.36831609239999</v>
      </c>
      <c r="F23" s="21">
        <v>100.1366</v>
      </c>
      <c r="G23" s="21">
        <v>100.67054456277094</v>
      </c>
    </row>
    <row r="24" spans="1:7" ht="20.100000000000001" customHeight="1">
      <c r="A24" s="27" t="s">
        <v>5</v>
      </c>
      <c r="B24" s="55" t="s">
        <v>54</v>
      </c>
      <c r="C24" s="24">
        <v>94.527829459569205</v>
      </c>
      <c r="D24" s="24">
        <v>96.813119436249735</v>
      </c>
      <c r="E24" s="24">
        <v>98.881224183000015</v>
      </c>
      <c r="F24" s="21">
        <v>101.2282</v>
      </c>
      <c r="G24" s="21">
        <v>96.524578510204364</v>
      </c>
    </row>
    <row r="25" spans="1:7" ht="20.100000000000001" customHeight="1">
      <c r="A25" s="27" t="s">
        <v>37</v>
      </c>
      <c r="B25" s="55" t="s">
        <v>60</v>
      </c>
      <c r="C25" s="24">
        <v>100.08207328079808</v>
      </c>
      <c r="D25" s="24">
        <v>99.764276778307419</v>
      </c>
      <c r="E25" s="24">
        <v>99.865779251999982</v>
      </c>
      <c r="F25" s="21">
        <v>100.014</v>
      </c>
      <c r="G25" s="21">
        <v>99.741780546630224</v>
      </c>
    </row>
    <row r="26" spans="1:7" ht="20.100000000000001" customHeight="1">
      <c r="A26" s="27" t="s">
        <v>6</v>
      </c>
      <c r="B26" s="55" t="s">
        <v>55</v>
      </c>
      <c r="C26" s="24">
        <v>111.12664616322255</v>
      </c>
      <c r="D26" s="24">
        <v>103.21248308665893</v>
      </c>
      <c r="E26" s="24">
        <v>100.1372424371</v>
      </c>
      <c r="F26" s="21">
        <v>100.09010000000001</v>
      </c>
      <c r="G26" s="21">
        <v>103.17483757737755</v>
      </c>
    </row>
    <row r="27" spans="1:7" ht="20.100000000000001" customHeight="1">
      <c r="A27" s="28" t="s">
        <v>32</v>
      </c>
      <c r="B27" s="56" t="s">
        <v>61</v>
      </c>
      <c r="C27" s="24">
        <v>112.37654638694806</v>
      </c>
      <c r="D27" s="24">
        <v>103.41777748128185</v>
      </c>
      <c r="E27" s="24">
        <v>100.13524040760001</v>
      </c>
      <c r="F27" s="21">
        <v>100.09059999999999</v>
      </c>
      <c r="G27" s="21">
        <v>103.3717363167562</v>
      </c>
    </row>
    <row r="28" spans="1:7" ht="20.100000000000001" customHeight="1">
      <c r="A28" s="27" t="s">
        <v>7</v>
      </c>
      <c r="B28" s="55" t="s">
        <v>56</v>
      </c>
      <c r="C28" s="24">
        <v>102.69797518352614</v>
      </c>
      <c r="D28" s="24">
        <v>102.30891508949217</v>
      </c>
      <c r="E28" s="24">
        <v>101.4376186264</v>
      </c>
      <c r="F28" s="21">
        <v>101.3618</v>
      </c>
      <c r="G28" s="21">
        <v>101.70688697721829</v>
      </c>
    </row>
    <row r="29" spans="1:7" ht="20.100000000000001" customHeight="1">
      <c r="A29" s="27" t="s">
        <v>33</v>
      </c>
      <c r="B29" s="55" t="s">
        <v>57</v>
      </c>
      <c r="C29" s="24">
        <v>108.11967324490185</v>
      </c>
      <c r="D29" s="24">
        <v>104.09554803415686</v>
      </c>
      <c r="E29" s="24">
        <v>101.72470928619998</v>
      </c>
      <c r="F29" s="21">
        <v>101.3047</v>
      </c>
      <c r="G29" s="21">
        <v>103.51412974861526</v>
      </c>
    </row>
    <row r="30" spans="1:7" ht="20.100000000000001" customHeight="1">
      <c r="A30" s="26" t="s">
        <v>8</v>
      </c>
      <c r="B30" s="54" t="s">
        <v>58</v>
      </c>
      <c r="C30" s="23">
        <v>224.74549751206087</v>
      </c>
      <c r="D30" s="23">
        <v>188.42140842241091</v>
      </c>
      <c r="E30" s="23">
        <v>117.01125283120003</v>
      </c>
      <c r="F30" s="11">
        <v>111.4204</v>
      </c>
      <c r="G30" s="11">
        <v>182.67210958755351</v>
      </c>
    </row>
    <row r="31" spans="1:7" ht="20.100000000000001" customHeight="1">
      <c r="A31" s="26" t="s">
        <v>34</v>
      </c>
      <c r="B31" s="54" t="s">
        <v>59</v>
      </c>
      <c r="C31" s="23">
        <v>104.27141854682057</v>
      </c>
      <c r="D31" s="23">
        <v>102.31037834363876</v>
      </c>
      <c r="E31" s="23">
        <v>98.822660197800005</v>
      </c>
      <c r="F31" s="11">
        <v>99.106700000000004</v>
      </c>
      <c r="G31" s="11">
        <v>102.74206364442192</v>
      </c>
    </row>
    <row r="32" spans="1:7" ht="20.100000000000001" customHeight="1">
      <c r="A32" s="62" t="s">
        <v>10</v>
      </c>
      <c r="B32" s="63" t="s">
        <v>62</v>
      </c>
      <c r="C32" s="23"/>
      <c r="D32" s="23">
        <v>3.7382661965143393</v>
      </c>
      <c r="E32" s="23"/>
      <c r="F32" s="12">
        <v>0.82450267180198544</v>
      </c>
      <c r="G32" s="12">
        <v>3.4656090160658266</v>
      </c>
    </row>
    <row r="33" spans="1:7" ht="20.100000000000001" customHeight="1">
      <c r="A33" s="29"/>
      <c r="B33" s="57"/>
      <c r="C33" s="17"/>
      <c r="D33" s="17"/>
      <c r="E33" s="17"/>
      <c r="F33" s="13"/>
      <c r="G33" s="13"/>
    </row>
    <row r="34" spans="1:7" ht="20.100000000000001" customHeight="1">
      <c r="A34" s="2" t="s">
        <v>11</v>
      </c>
      <c r="B34" s="2"/>
      <c r="C34" s="14"/>
      <c r="D34" s="14"/>
      <c r="E34" s="14"/>
      <c r="F34" s="14"/>
      <c r="G34" s="14"/>
    </row>
    <row r="35" spans="1:7" ht="20.100000000000001" customHeight="1">
      <c r="A35" s="2" t="s">
        <v>64</v>
      </c>
      <c r="B35" s="2"/>
      <c r="C35" s="14"/>
      <c r="D35" s="14"/>
      <c r="E35" s="14"/>
      <c r="F35" s="14"/>
      <c r="G35" s="14"/>
    </row>
    <row r="36" spans="1:7" ht="20.100000000000001" customHeight="1">
      <c r="A36" s="2"/>
      <c r="B36" s="2"/>
      <c r="C36" s="14"/>
      <c r="D36" s="14"/>
      <c r="E36" s="14"/>
      <c r="F36" s="14"/>
      <c r="G36" s="14"/>
    </row>
    <row r="37" spans="1:7" ht="20.100000000000001" customHeight="1">
      <c r="A37" s="2" t="s">
        <v>12</v>
      </c>
      <c r="B37" s="59"/>
      <c r="C37" s="59"/>
      <c r="D37" s="59"/>
      <c r="E37" s="59"/>
      <c r="F37" s="59"/>
      <c r="G37" s="59"/>
    </row>
    <row r="38" spans="1:7" ht="20.100000000000001" customHeight="1">
      <c r="A38" s="2" t="s">
        <v>65</v>
      </c>
      <c r="D38" s="3"/>
      <c r="E38" s="3"/>
      <c r="F38" s="3"/>
      <c r="G38" s="3"/>
    </row>
  </sheetData>
  <mergeCells count="8">
    <mergeCell ref="A2:G2"/>
    <mergeCell ref="A3:G3"/>
    <mergeCell ref="A5:G5"/>
    <mergeCell ref="F7:G7"/>
    <mergeCell ref="G9:G10"/>
    <mergeCell ref="C9:F9"/>
    <mergeCell ref="A4:G4"/>
    <mergeCell ref="A9:B11"/>
  </mergeCells>
  <phoneticPr fontId="13" type="noConversion"/>
  <printOptions horizontalCentered="1"/>
  <pageMargins left="0.17" right="0.19" top="0.85" bottom="0.71" header="0.5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69"/>
  <sheetViews>
    <sheetView showGridLines="0" workbookViewId="0">
      <selection activeCell="A7" sqref="A7"/>
    </sheetView>
  </sheetViews>
  <sheetFormatPr defaultColWidth="10.28515625" defaultRowHeight="12.75"/>
  <cols>
    <col min="1" max="1" width="36.7109375" style="1" customWidth="1"/>
    <col min="2" max="2" width="25.7109375" style="1" customWidth="1"/>
    <col min="3" max="7" width="12.85546875" style="1" customWidth="1"/>
    <col min="8" max="16384" width="10.28515625" style="1"/>
  </cols>
  <sheetData>
    <row r="1" spans="1:7" ht="15" customHeight="1">
      <c r="A1" s="2"/>
      <c r="B1" s="2"/>
    </row>
    <row r="2" spans="1:7" ht="18.75" customHeight="1">
      <c r="A2" s="68" t="s">
        <v>22</v>
      </c>
      <c r="B2" s="68"/>
      <c r="C2" s="68"/>
      <c r="D2" s="68"/>
      <c r="E2" s="68"/>
      <c r="F2" s="68"/>
      <c r="G2" s="68"/>
    </row>
    <row r="3" spans="1:7" ht="18.75" customHeight="1">
      <c r="A3" s="68" t="s">
        <v>2</v>
      </c>
      <c r="B3" s="68"/>
      <c r="C3" s="68"/>
      <c r="D3" s="68"/>
      <c r="E3" s="68"/>
      <c r="F3" s="68"/>
      <c r="G3" s="68"/>
    </row>
    <row r="4" spans="1:7" ht="18.75" customHeight="1">
      <c r="A4" s="68" t="s">
        <v>72</v>
      </c>
      <c r="B4" s="68"/>
      <c r="C4" s="68"/>
      <c r="D4" s="68"/>
      <c r="E4" s="68"/>
      <c r="F4" s="68"/>
      <c r="G4" s="68"/>
    </row>
    <row r="5" spans="1:7" ht="18.75" customHeight="1">
      <c r="A5" s="68" t="s">
        <v>66</v>
      </c>
      <c r="B5" s="68"/>
      <c r="C5" s="68"/>
      <c r="D5" s="68"/>
      <c r="E5" s="68"/>
      <c r="F5" s="68"/>
      <c r="G5" s="68"/>
    </row>
    <row r="6" spans="1:7" ht="21.95" customHeight="1">
      <c r="A6" s="68" t="s">
        <v>69</v>
      </c>
      <c r="B6" s="68"/>
      <c r="C6" s="68"/>
      <c r="D6" s="68"/>
      <c r="E6" s="68"/>
      <c r="F6" s="68"/>
      <c r="G6" s="68"/>
    </row>
    <row r="7" spans="1:7" ht="20.25" customHeight="1">
      <c r="A7" s="6"/>
      <c r="B7" s="6"/>
      <c r="C7" s="6"/>
      <c r="D7" s="6"/>
      <c r="E7" s="6"/>
      <c r="F7" s="6"/>
      <c r="G7" s="15"/>
    </row>
    <row r="8" spans="1:7" ht="20.100000000000001" customHeight="1">
      <c r="E8" s="47"/>
      <c r="F8" s="69" t="s">
        <v>3</v>
      </c>
      <c r="G8" s="69"/>
    </row>
    <row r="9" spans="1:7" ht="20.100000000000001" customHeight="1">
      <c r="E9" s="7"/>
      <c r="F9" s="42"/>
      <c r="G9" s="42" t="s">
        <v>38</v>
      </c>
    </row>
    <row r="10" spans="1:7" ht="21" customHeight="1">
      <c r="A10" s="75"/>
      <c r="B10" s="76"/>
      <c r="C10" s="72" t="s">
        <v>70</v>
      </c>
      <c r="D10" s="73"/>
      <c r="E10" s="73"/>
      <c r="F10" s="74"/>
      <c r="G10" s="70" t="s">
        <v>71</v>
      </c>
    </row>
    <row r="11" spans="1:7" ht="50.1" customHeight="1">
      <c r="A11" s="77"/>
      <c r="B11" s="78"/>
      <c r="C11" s="43" t="s">
        <v>36</v>
      </c>
      <c r="D11" s="52">
        <v>45689</v>
      </c>
      <c r="E11" s="52">
        <v>45992</v>
      </c>
      <c r="F11" s="52">
        <v>46023</v>
      </c>
      <c r="G11" s="71"/>
    </row>
    <row r="12" spans="1:7" ht="39.950000000000003" customHeight="1">
      <c r="A12" s="79"/>
      <c r="B12" s="80"/>
      <c r="C12" s="44"/>
      <c r="D12" s="49" t="s">
        <v>40</v>
      </c>
      <c r="E12" s="49" t="s">
        <v>43</v>
      </c>
      <c r="F12" s="50" t="s">
        <v>41</v>
      </c>
      <c r="G12" s="51" t="s">
        <v>42</v>
      </c>
    </row>
    <row r="13" spans="1:7" ht="20.100000000000001" customHeight="1">
      <c r="A13" s="22"/>
      <c r="B13" s="10"/>
      <c r="C13" s="9"/>
      <c r="D13" s="9"/>
      <c r="E13" s="9"/>
      <c r="F13" s="10"/>
      <c r="G13" s="10"/>
    </row>
    <row r="14" spans="1:7" ht="20.100000000000001" customHeight="1">
      <c r="A14" s="26" t="s">
        <v>1</v>
      </c>
      <c r="B14" s="54" t="str">
        <f>VLOOKUP(A14,'[1]Thanh thi'!$A$14:$B$32,2,)</f>
        <v>소비자물가지수</v>
      </c>
      <c r="C14" s="23">
        <v>105.5702932932241</v>
      </c>
      <c r="D14" s="23">
        <v>103.41656321610549</v>
      </c>
      <c r="E14" s="23">
        <v>101.1316751806</v>
      </c>
      <c r="F14" s="11">
        <v>101.11579999999999</v>
      </c>
      <c r="G14" s="11">
        <v>103.04222262812723</v>
      </c>
    </row>
    <row r="15" spans="1:7" ht="20.100000000000001" customHeight="1">
      <c r="A15" s="27" t="s">
        <v>24</v>
      </c>
      <c r="B15" s="55" t="str">
        <f>VLOOKUP(A15,'[1]Thanh thi'!$A$14:$B$32,2,)</f>
        <v>음식과 식료품</v>
      </c>
      <c r="C15" s="24">
        <v>107.33948282792417</v>
      </c>
      <c r="D15" s="24">
        <v>105.52144809226466</v>
      </c>
      <c r="E15" s="24">
        <v>102.10217827119999</v>
      </c>
      <c r="F15" s="21">
        <v>102.0067</v>
      </c>
      <c r="G15" s="21">
        <v>104.72741203746608</v>
      </c>
    </row>
    <row r="16" spans="1:7" ht="20.100000000000001" customHeight="1">
      <c r="A16" s="28" t="s">
        <v>25</v>
      </c>
      <c r="B16" s="56" t="str">
        <f>VLOOKUP(A16,'[1]Thanh thi'!$A$14:$B$32,2,)</f>
        <v xml:space="preserve"> 음식</v>
      </c>
      <c r="C16" s="24">
        <v>102.82385779876942</v>
      </c>
      <c r="D16" s="24">
        <v>100.83538448916181</v>
      </c>
      <c r="E16" s="24">
        <v>101.2748402963</v>
      </c>
      <c r="F16" s="21">
        <v>101.0371</v>
      </c>
      <c r="G16" s="21">
        <v>100.26395523123243</v>
      </c>
    </row>
    <row r="17" spans="1:7" ht="20.100000000000001" customHeight="1">
      <c r="A17" s="28" t="s">
        <v>4</v>
      </c>
      <c r="B17" s="56" t="str">
        <f>VLOOKUP(A17,'[1]Thanh thi'!$A$14:$B$32,2,)</f>
        <v xml:space="preserve"> 식료품</v>
      </c>
      <c r="C17" s="24">
        <v>108.41775312433757</v>
      </c>
      <c r="D17" s="24">
        <v>105.96620595396426</v>
      </c>
      <c r="E17" s="24">
        <v>102.0550450514</v>
      </c>
      <c r="F17" s="21">
        <v>102.17059999999999</v>
      </c>
      <c r="G17" s="21">
        <v>105.07062828900652</v>
      </c>
    </row>
    <row r="18" spans="1:7" ht="20.100000000000001" customHeight="1">
      <c r="A18" s="28" t="s">
        <v>26</v>
      </c>
      <c r="B18" s="56" t="str">
        <f>VLOOKUP(A18,'[1]Thanh thi'!$A$14:$B$32,2,)</f>
        <v xml:space="preserve"> 식사 및 음료</v>
      </c>
      <c r="C18" s="24">
        <v>106.74701412786735</v>
      </c>
      <c r="D18" s="24">
        <v>106.1205902374795</v>
      </c>
      <c r="E18" s="24">
        <v>102.4337699652</v>
      </c>
      <c r="F18" s="21">
        <v>101.9958</v>
      </c>
      <c r="G18" s="21">
        <v>105.44250145735374</v>
      </c>
    </row>
    <row r="19" spans="1:7" ht="20.100000000000001" customHeight="1">
      <c r="A19" s="27" t="s">
        <v>27</v>
      </c>
      <c r="B19" s="55" t="str">
        <f>VLOOKUP(A19,'[1]Thanh thi'!$A$14:$B$32,2,)</f>
        <v>음료 및 담배</v>
      </c>
      <c r="C19" s="24">
        <v>103.82105550110352</v>
      </c>
      <c r="D19" s="24">
        <v>103.16738573127027</v>
      </c>
      <c r="E19" s="24">
        <v>101.93877792299999</v>
      </c>
      <c r="F19" s="21">
        <v>101.2171</v>
      </c>
      <c r="G19" s="21">
        <v>102.61975734207904</v>
      </c>
    </row>
    <row r="20" spans="1:7" ht="20.100000000000001" customHeight="1">
      <c r="A20" s="27" t="s">
        <v>28</v>
      </c>
      <c r="B20" s="55" t="str">
        <f>VLOOKUP(A20,'[1]Thanh thi'!$A$14:$B$32,2,)</f>
        <v>의류, 모자 및 신발</v>
      </c>
      <c r="C20" s="24">
        <v>101.57456339966662</v>
      </c>
      <c r="D20" s="24">
        <v>101.00180276746973</v>
      </c>
      <c r="E20" s="24">
        <v>100.16337208859997</v>
      </c>
      <c r="F20" s="21">
        <v>100.2213</v>
      </c>
      <c r="G20" s="21">
        <v>100.86853569080093</v>
      </c>
    </row>
    <row r="21" spans="1:7" ht="20.100000000000001" customHeight="1">
      <c r="A21" s="60" t="s">
        <v>9</v>
      </c>
      <c r="B21" s="61" t="s">
        <v>63</v>
      </c>
      <c r="C21" s="24">
        <v>107.94319552357378</v>
      </c>
      <c r="D21" s="24">
        <v>105.55175715997215</v>
      </c>
      <c r="E21" s="24">
        <v>101.2350856052</v>
      </c>
      <c r="F21" s="21">
        <v>100.5941</v>
      </c>
      <c r="G21" s="21">
        <v>105.54997336247894</v>
      </c>
    </row>
    <row r="22" spans="1:7" ht="20.100000000000001" customHeight="1">
      <c r="A22" s="27" t="s">
        <v>29</v>
      </c>
      <c r="B22" s="55" t="str">
        <f>VLOOKUP(A22,'[1]Thanh thi'!$A$14:$B$32,2,)</f>
        <v>가전제품 및 가전도구</v>
      </c>
      <c r="C22" s="24">
        <v>102.97084400302766</v>
      </c>
      <c r="D22" s="24">
        <v>102.02830825182971</v>
      </c>
      <c r="E22" s="24">
        <v>100.75238695200002</v>
      </c>
      <c r="F22" s="21">
        <v>100.5252</v>
      </c>
      <c r="G22" s="21">
        <v>101.79134614293767</v>
      </c>
    </row>
    <row r="23" spans="1:7" ht="20.100000000000001" customHeight="1">
      <c r="A23" s="27" t="s">
        <v>30</v>
      </c>
      <c r="B23" s="55" t="str">
        <f>VLOOKUP(A23,'[1]Thanh thi'!$A$14:$B$32,2,)</f>
        <v>의약품 및 보건 서비스</v>
      </c>
      <c r="C23" s="24">
        <v>105.58096216752179</v>
      </c>
      <c r="D23" s="24">
        <v>100.66447320390208</v>
      </c>
      <c r="E23" s="24">
        <v>100.29900250110001</v>
      </c>
      <c r="F23" s="21">
        <v>100.1039</v>
      </c>
      <c r="G23" s="21">
        <v>100.7436833129743</v>
      </c>
    </row>
    <row r="24" spans="1:7" ht="20.100000000000001" customHeight="1">
      <c r="A24" s="28" t="s">
        <v>31</v>
      </c>
      <c r="B24" s="56" t="str">
        <f>VLOOKUP(A24,'[1]Thanh thi'!$A$14:$B$32,2,)</f>
        <v xml:space="preserve">  그중: 의료 서비스</v>
      </c>
      <c r="C24" s="24">
        <v>107.49900810378969</v>
      </c>
      <c r="D24" s="24">
        <v>100.42968815737343</v>
      </c>
      <c r="E24" s="24">
        <v>100.3157970243</v>
      </c>
      <c r="F24" s="21">
        <v>100.0857</v>
      </c>
      <c r="G24" s="21">
        <v>100.55052960728288</v>
      </c>
    </row>
    <row r="25" spans="1:7" ht="20.100000000000001" customHeight="1">
      <c r="A25" s="27" t="s">
        <v>5</v>
      </c>
      <c r="B25" s="55" t="str">
        <f>VLOOKUP(A25,'[1]Thanh thi'!$A$14:$B$32,2,)</f>
        <v>운송</v>
      </c>
      <c r="C25" s="24">
        <v>95.076387235213204</v>
      </c>
      <c r="D25" s="24">
        <v>96.986641386001651</v>
      </c>
      <c r="E25" s="24">
        <v>99.01781951640001</v>
      </c>
      <c r="F25" s="21">
        <v>101.22410000000001</v>
      </c>
      <c r="G25" s="21">
        <v>96.765490568852741</v>
      </c>
    </row>
    <row r="26" spans="1:7" ht="20.100000000000001" customHeight="1">
      <c r="A26" s="27" t="s">
        <v>37</v>
      </c>
      <c r="B26" s="55" t="s">
        <v>60</v>
      </c>
      <c r="C26" s="24">
        <v>99.92590490928724</v>
      </c>
      <c r="D26" s="24">
        <v>99.355574486310843</v>
      </c>
      <c r="E26" s="24">
        <v>99.752303950499993</v>
      </c>
      <c r="F26" s="21">
        <v>99.9465</v>
      </c>
      <c r="G26" s="21">
        <v>99.354182753949019</v>
      </c>
    </row>
    <row r="27" spans="1:7" ht="20.100000000000001" customHeight="1">
      <c r="A27" s="27" t="s">
        <v>6</v>
      </c>
      <c r="B27" s="55" t="s">
        <v>55</v>
      </c>
      <c r="C27" s="24">
        <v>111.22440501221281</v>
      </c>
      <c r="D27" s="24">
        <v>103.27816824571885</v>
      </c>
      <c r="E27" s="24">
        <v>100.20418402680001</v>
      </c>
      <c r="F27" s="21">
        <v>100.1469</v>
      </c>
      <c r="G27" s="21">
        <v>103.21637688240118</v>
      </c>
    </row>
    <row r="28" spans="1:7" ht="20.100000000000001" customHeight="1">
      <c r="A28" s="28" t="s">
        <v>32</v>
      </c>
      <c r="B28" s="56" t="s">
        <v>61</v>
      </c>
      <c r="C28" s="24">
        <v>112.08611077372156</v>
      </c>
      <c r="D28" s="24">
        <v>103.44118605771742</v>
      </c>
      <c r="E28" s="24">
        <v>100.20388367599999</v>
      </c>
      <c r="F28" s="21">
        <v>100.1468</v>
      </c>
      <c r="G28" s="21">
        <v>103.36653241397578</v>
      </c>
    </row>
    <row r="29" spans="1:7" ht="20.100000000000001" customHeight="1">
      <c r="A29" s="27" t="s">
        <v>7</v>
      </c>
      <c r="B29" s="55" t="str">
        <f>VLOOKUP(A29,'[1]Thanh thi'!$A$14:$B$32,2,)</f>
        <v>문화, 오락 및 관광</v>
      </c>
      <c r="C29" s="24">
        <v>104.04036073588371</v>
      </c>
      <c r="D29" s="24">
        <v>102.66985568520306</v>
      </c>
      <c r="E29" s="24">
        <v>101.91988530079999</v>
      </c>
      <c r="F29" s="21">
        <v>101.8661</v>
      </c>
      <c r="G29" s="21">
        <v>101.84968464453712</v>
      </c>
    </row>
    <row r="30" spans="1:7" ht="20.100000000000001" customHeight="1">
      <c r="A30" s="27" t="s">
        <v>33</v>
      </c>
      <c r="B30" s="55" t="str">
        <f>VLOOKUP(A30,'[1]Thanh thi'!$A$14:$B$32,2,)</f>
        <v>기타</v>
      </c>
      <c r="C30" s="24">
        <v>107.63024840700747</v>
      </c>
      <c r="D30" s="24">
        <v>104.00666396166804</v>
      </c>
      <c r="E30" s="24">
        <v>101.66195162160001</v>
      </c>
      <c r="F30" s="21">
        <v>101.2296</v>
      </c>
      <c r="G30" s="21">
        <v>103.4839795511369</v>
      </c>
    </row>
    <row r="31" spans="1:7" ht="20.100000000000001" customHeight="1">
      <c r="A31" s="26" t="s">
        <v>8</v>
      </c>
      <c r="B31" s="54" t="str">
        <f>VLOOKUP(A31,'[1]Thanh thi'!$A$14:$B$32,2,)</f>
        <v>금 가격 지수</v>
      </c>
      <c r="C31" s="23">
        <v>224.74549751206087</v>
      </c>
      <c r="D31" s="23">
        <v>188.42140842241091</v>
      </c>
      <c r="E31" s="23">
        <v>117.01125283120003</v>
      </c>
      <c r="F31" s="11">
        <v>111.4204</v>
      </c>
      <c r="G31" s="11">
        <v>182.67210958755351</v>
      </c>
    </row>
    <row r="32" spans="1:7" ht="20.100000000000001" customHeight="1">
      <c r="A32" s="26" t="s">
        <v>34</v>
      </c>
      <c r="B32" s="54" t="str">
        <f>VLOOKUP(A32,'[1]Thanh thi'!$A$14:$B$32,2,)</f>
        <v>미국 달러 가격 지수</v>
      </c>
      <c r="C32" s="23">
        <v>104.27141854682057</v>
      </c>
      <c r="D32" s="23">
        <v>102.31037834363876</v>
      </c>
      <c r="E32" s="23">
        <v>98.822660197800005</v>
      </c>
      <c r="F32" s="11">
        <v>99.106700000000004</v>
      </c>
      <c r="G32" s="11">
        <v>102.74206364442192</v>
      </c>
    </row>
    <row r="33" spans="1:7" ht="20.100000000000001" customHeight="1">
      <c r="A33" s="29"/>
      <c r="B33" s="57"/>
      <c r="C33" s="17"/>
      <c r="D33" s="25"/>
      <c r="E33" s="17"/>
      <c r="F33" s="13"/>
      <c r="G33" s="13"/>
    </row>
    <row r="34" spans="1:7" ht="21" customHeight="1">
      <c r="A34" s="2" t="s">
        <v>11</v>
      </c>
      <c r="B34" s="2"/>
      <c r="C34" s="4"/>
      <c r="D34" s="4"/>
      <c r="E34" s="4"/>
      <c r="F34" s="4"/>
      <c r="G34" s="4"/>
    </row>
    <row r="35" spans="1:7" ht="21" customHeight="1">
      <c r="A35" s="2" t="s">
        <v>64</v>
      </c>
    </row>
    <row r="36" spans="1:7" ht="18.75" customHeight="1"/>
    <row r="37" spans="1:7" ht="18.75" customHeight="1"/>
    <row r="39" spans="1:7" ht="20.25" customHeight="1"/>
    <row r="40" spans="1:7" ht="20.25" customHeight="1"/>
    <row r="41" spans="1:7" ht="21.95" customHeight="1"/>
    <row r="42" spans="1:7" ht="20.25" customHeight="1"/>
    <row r="43" spans="1:7" ht="20.100000000000001" customHeight="1"/>
    <row r="44" spans="1:7" ht="21" customHeight="1"/>
    <row r="45" spans="1:7" ht="91.5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25" customHeight="1"/>
    <row r="66" ht="15" customHeight="1"/>
    <row r="67" ht="15" customHeight="1"/>
    <row r="68" ht="15" customHeight="1"/>
    <row r="69" ht="15" customHeight="1"/>
  </sheetData>
  <mergeCells count="9">
    <mergeCell ref="G10:G11"/>
    <mergeCell ref="A2:G2"/>
    <mergeCell ref="A3:G3"/>
    <mergeCell ref="A4:G4"/>
    <mergeCell ref="A6:G6"/>
    <mergeCell ref="F8:G8"/>
    <mergeCell ref="C10:F10"/>
    <mergeCell ref="A5:G5"/>
    <mergeCell ref="A10:B12"/>
  </mergeCells>
  <phoneticPr fontId="13" type="noConversion"/>
  <printOptions horizontalCentered="1"/>
  <pageMargins left="0.17" right="0.19" top="0.85" bottom="0.71" header="0.5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38"/>
  <sheetViews>
    <sheetView showGridLines="0" workbookViewId="0">
      <selection activeCell="J21" sqref="J21"/>
    </sheetView>
  </sheetViews>
  <sheetFormatPr defaultColWidth="10.28515625" defaultRowHeight="12.75"/>
  <cols>
    <col min="1" max="1" width="36.7109375" style="1" customWidth="1"/>
    <col min="2" max="2" width="25.7109375" style="1" customWidth="1"/>
    <col min="3" max="7" width="13" style="1" customWidth="1"/>
    <col min="8" max="16384" width="10.28515625" style="1"/>
  </cols>
  <sheetData>
    <row r="1" spans="1:7">
      <c r="A1" s="2"/>
      <c r="B1" s="2"/>
    </row>
    <row r="2" spans="1:7" ht="20.25" customHeight="1">
      <c r="A2" s="68" t="s">
        <v>1</v>
      </c>
      <c r="B2" s="68"/>
      <c r="C2" s="68"/>
      <c r="D2" s="68"/>
      <c r="E2" s="68"/>
      <c r="F2" s="68"/>
      <c r="G2" s="68"/>
    </row>
    <row r="3" spans="1:7" ht="20.25" customHeight="1">
      <c r="A3" s="68" t="s">
        <v>73</v>
      </c>
      <c r="B3" s="68"/>
      <c r="C3" s="68"/>
      <c r="D3" s="68"/>
      <c r="E3" s="68"/>
      <c r="F3" s="68"/>
      <c r="G3" s="68"/>
    </row>
    <row r="4" spans="1:7" ht="20.25" customHeight="1">
      <c r="A4" s="68" t="s">
        <v>67</v>
      </c>
      <c r="B4" s="68"/>
      <c r="C4" s="68"/>
      <c r="D4" s="68"/>
      <c r="E4" s="68"/>
      <c r="F4" s="68"/>
      <c r="G4" s="68"/>
    </row>
    <row r="5" spans="1:7" ht="21.95" customHeight="1">
      <c r="A5" s="68" t="s">
        <v>69</v>
      </c>
      <c r="B5" s="68"/>
      <c r="C5" s="68"/>
      <c r="D5" s="68"/>
      <c r="E5" s="68"/>
      <c r="F5" s="68"/>
      <c r="G5" s="68"/>
    </row>
    <row r="6" spans="1:7" ht="20.25" customHeight="1">
      <c r="A6" s="6"/>
      <c r="B6" s="6"/>
      <c r="C6" s="6"/>
      <c r="D6" s="6"/>
      <c r="E6" s="6"/>
      <c r="F6" s="6"/>
      <c r="G6" s="6"/>
    </row>
    <row r="7" spans="1:7" ht="20.100000000000001" customHeight="1">
      <c r="E7" s="47"/>
      <c r="F7" s="69" t="s">
        <v>3</v>
      </c>
      <c r="G7" s="69"/>
    </row>
    <row r="8" spans="1:7" ht="20.100000000000001" customHeight="1">
      <c r="E8" s="7"/>
      <c r="F8" s="42"/>
      <c r="G8" s="42" t="s">
        <v>38</v>
      </c>
    </row>
    <row r="9" spans="1:7" ht="21" customHeight="1">
      <c r="A9" s="75"/>
      <c r="B9" s="76"/>
      <c r="C9" s="72" t="s">
        <v>70</v>
      </c>
      <c r="D9" s="73"/>
      <c r="E9" s="73"/>
      <c r="F9" s="74"/>
      <c r="G9" s="70" t="s">
        <v>71</v>
      </c>
    </row>
    <row r="10" spans="1:7" ht="50.1" customHeight="1">
      <c r="A10" s="77"/>
      <c r="B10" s="78"/>
      <c r="C10" s="8" t="s">
        <v>36</v>
      </c>
      <c r="D10" s="31">
        <v>45689</v>
      </c>
      <c r="E10" s="31">
        <v>45992</v>
      </c>
      <c r="F10" s="31">
        <v>46023</v>
      </c>
      <c r="G10" s="81"/>
    </row>
    <row r="11" spans="1:7" ht="39.950000000000003" customHeight="1">
      <c r="A11" s="79"/>
      <c r="B11" s="80"/>
      <c r="C11" s="43"/>
      <c r="D11" s="52" t="s">
        <v>40</v>
      </c>
      <c r="E11" s="52" t="s">
        <v>43</v>
      </c>
      <c r="F11" s="45" t="s">
        <v>41</v>
      </c>
      <c r="G11" s="46" t="s">
        <v>42</v>
      </c>
    </row>
    <row r="12" spans="1:7" ht="20.100000000000001" customHeight="1">
      <c r="A12" s="22"/>
      <c r="B12" s="10"/>
      <c r="C12" s="9"/>
      <c r="D12" s="9"/>
      <c r="E12" s="9"/>
      <c r="F12" s="10"/>
      <c r="G12" s="10"/>
    </row>
    <row r="13" spans="1:7" ht="20.100000000000001" customHeight="1">
      <c r="A13" s="26" t="s">
        <v>1</v>
      </c>
      <c r="B13" s="54" t="str">
        <f>VLOOKUP(A13,'[1]Thanh thi'!$A$14:$B$32,2,)</f>
        <v>소비자물가지수</v>
      </c>
      <c r="C13" s="23">
        <v>105.46529915273457</v>
      </c>
      <c r="D13" s="23">
        <v>103.29196862106723</v>
      </c>
      <c r="E13" s="23">
        <v>101.2620937601</v>
      </c>
      <c r="F13" s="11">
        <v>101.1673</v>
      </c>
      <c r="G13" s="11">
        <v>102.83902921277267</v>
      </c>
    </row>
    <row r="14" spans="1:7" ht="20.100000000000001" customHeight="1">
      <c r="A14" s="27" t="s">
        <v>24</v>
      </c>
      <c r="B14" s="55" t="str">
        <f>VLOOKUP(A14,'[1]Thanh thi'!$A$14:$B$32,2,)</f>
        <v>음식과 식료품</v>
      </c>
      <c r="C14" s="24">
        <v>107.5611035841532</v>
      </c>
      <c r="D14" s="24">
        <v>105.04818317113359</v>
      </c>
      <c r="E14" s="24">
        <v>102.33762177600001</v>
      </c>
      <c r="F14" s="21">
        <v>102.024</v>
      </c>
      <c r="G14" s="21">
        <v>104.19614843372476</v>
      </c>
    </row>
    <row r="15" spans="1:7" ht="20.100000000000001" customHeight="1">
      <c r="A15" s="28" t="s">
        <v>25</v>
      </c>
      <c r="B15" s="56" t="str">
        <f>VLOOKUP(A15,'[1]Thanh thi'!$A$14:$B$32,2,)</f>
        <v xml:space="preserve"> 음식</v>
      </c>
      <c r="C15" s="24">
        <v>102.19985564310198</v>
      </c>
      <c r="D15" s="24">
        <v>99.308878527015196</v>
      </c>
      <c r="E15" s="24">
        <v>101.2102633344</v>
      </c>
      <c r="F15" s="21">
        <v>100.8832</v>
      </c>
      <c r="G15" s="21">
        <v>98.707858833922984</v>
      </c>
    </row>
    <row r="16" spans="1:7" ht="20.100000000000001" customHeight="1">
      <c r="A16" s="28" t="s">
        <v>4</v>
      </c>
      <c r="B16" s="56" t="str">
        <f>VLOOKUP(A16,'[1]Thanh thi'!$A$14:$B$32,2,)</f>
        <v xml:space="preserve"> 식료품</v>
      </c>
      <c r="C16" s="24">
        <v>109.19851905900079</v>
      </c>
      <c r="D16" s="24">
        <v>106.51866541092956</v>
      </c>
      <c r="E16" s="24">
        <v>102.75861960539999</v>
      </c>
      <c r="F16" s="21">
        <v>102.4903</v>
      </c>
      <c r="G16" s="21">
        <v>105.41513139303497</v>
      </c>
    </row>
    <row r="17" spans="1:7" ht="20.100000000000001" customHeight="1">
      <c r="A17" s="28" t="s">
        <v>26</v>
      </c>
      <c r="B17" s="56" t="str">
        <f>VLOOKUP(A17,'[1]Thanh thi'!$A$14:$B$32,2,)</f>
        <v xml:space="preserve"> 식사 및 음료</v>
      </c>
      <c r="C17" s="24">
        <v>105.97836178108071</v>
      </c>
      <c r="D17" s="24">
        <v>104.06534571860404</v>
      </c>
      <c r="E17" s="24">
        <v>101.73520509460002</v>
      </c>
      <c r="F17" s="21">
        <v>101.28579999999999</v>
      </c>
      <c r="G17" s="21">
        <v>103.82933138037292</v>
      </c>
    </row>
    <row r="18" spans="1:7" ht="20.100000000000001" customHeight="1">
      <c r="A18" s="27" t="s">
        <v>27</v>
      </c>
      <c r="B18" s="55" t="str">
        <f>VLOOKUP(A18,'[1]Thanh thi'!$A$14:$B$32,2,)</f>
        <v>음료 및 담배</v>
      </c>
      <c r="C18" s="24">
        <v>104.26370237653722</v>
      </c>
      <c r="D18" s="24">
        <v>102.92514185249271</v>
      </c>
      <c r="E18" s="24">
        <v>101.6420794366</v>
      </c>
      <c r="F18" s="21">
        <v>101.1523</v>
      </c>
      <c r="G18" s="21">
        <v>102.38571115797566</v>
      </c>
    </row>
    <row r="19" spans="1:7" ht="20.100000000000001" customHeight="1">
      <c r="A19" s="27" t="s">
        <v>28</v>
      </c>
      <c r="B19" s="55" t="str">
        <f>VLOOKUP(A19,'[1]Thanh thi'!$A$14:$B$32,2,)</f>
        <v>의류, 모자 및 신발</v>
      </c>
      <c r="C19" s="24">
        <v>103.89753301173148</v>
      </c>
      <c r="D19" s="24">
        <v>102.68350858571939</v>
      </c>
      <c r="E19" s="24">
        <v>101.39348344179999</v>
      </c>
      <c r="F19" s="21">
        <v>100.84910000000001</v>
      </c>
      <c r="G19" s="21">
        <v>102.16183762878089</v>
      </c>
    </row>
    <row r="20" spans="1:7" ht="20.100000000000001" customHeight="1">
      <c r="A20" s="60" t="s">
        <v>9</v>
      </c>
      <c r="B20" s="61" t="s">
        <v>63</v>
      </c>
      <c r="C20" s="24">
        <v>107.8511895138539</v>
      </c>
      <c r="D20" s="24">
        <v>105.68638840596827</v>
      </c>
      <c r="E20" s="24">
        <v>101.31540010020001</v>
      </c>
      <c r="F20" s="21">
        <v>100.5147</v>
      </c>
      <c r="G20" s="21">
        <v>105.67992177796076</v>
      </c>
    </row>
    <row r="21" spans="1:7" ht="20.100000000000001" customHeight="1">
      <c r="A21" s="27" t="s">
        <v>29</v>
      </c>
      <c r="B21" s="55" t="str">
        <f>VLOOKUP(A21,'[1]Thanh thi'!$A$14:$B$32,2,)</f>
        <v>가전제품 및 가전도구</v>
      </c>
      <c r="C21" s="24">
        <v>103.84635097928479</v>
      </c>
      <c r="D21" s="24">
        <v>102.42453094946097</v>
      </c>
      <c r="E21" s="24">
        <v>100.88198084</v>
      </c>
      <c r="F21" s="21">
        <v>100.6003</v>
      </c>
      <c r="G21" s="21">
        <v>102.14119978102454</v>
      </c>
    </row>
    <row r="22" spans="1:7" ht="20.100000000000001" customHeight="1">
      <c r="A22" s="27" t="s">
        <v>30</v>
      </c>
      <c r="B22" s="55" t="str">
        <f>VLOOKUP(A22,'[1]Thanh thi'!$A$14:$B$32,2,)</f>
        <v>의약품 및 보건 서비스</v>
      </c>
      <c r="C22" s="24">
        <v>107.53153066436489</v>
      </c>
      <c r="D22" s="24">
        <v>100.80745059570762</v>
      </c>
      <c r="E22" s="24">
        <v>100.34369368530001</v>
      </c>
      <c r="F22" s="21">
        <v>100.1611</v>
      </c>
      <c r="G22" s="21">
        <v>100.89975041345704</v>
      </c>
    </row>
    <row r="23" spans="1:7" ht="20.100000000000001" customHeight="1">
      <c r="A23" s="28" t="s">
        <v>31</v>
      </c>
      <c r="B23" s="56" t="str">
        <f>VLOOKUP(A23,'[1]Thanh thi'!$A$14:$B$32,2,)</f>
        <v xml:space="preserve">  그중: 의료 서비스</v>
      </c>
      <c r="C23" s="24">
        <v>110.24254615171621</v>
      </c>
      <c r="D23" s="24">
        <v>100.6560283765171</v>
      </c>
      <c r="E23" s="24">
        <v>100.40780675729999</v>
      </c>
      <c r="F23" s="21">
        <v>100.1751</v>
      </c>
      <c r="G23" s="21">
        <v>100.76248097803089</v>
      </c>
    </row>
    <row r="24" spans="1:7" ht="20.100000000000001" customHeight="1">
      <c r="A24" s="27" t="s">
        <v>5</v>
      </c>
      <c r="B24" s="55" t="str">
        <f>VLOOKUP(A24,'[1]Thanh thi'!$A$14:$B$32,2,)</f>
        <v>운송</v>
      </c>
      <c r="C24" s="24">
        <v>93.951529260544987</v>
      </c>
      <c r="D24" s="24">
        <v>96.612545592420375</v>
      </c>
      <c r="E24" s="24">
        <v>98.739296725800003</v>
      </c>
      <c r="F24" s="21">
        <v>101.2393</v>
      </c>
      <c r="G24" s="21">
        <v>96.230260590551637</v>
      </c>
    </row>
    <row r="25" spans="1:7" ht="20.100000000000001" customHeight="1">
      <c r="A25" s="27" t="s">
        <v>37</v>
      </c>
      <c r="B25" s="55" t="s">
        <v>60</v>
      </c>
      <c r="C25" s="24">
        <v>100.23670955016223</v>
      </c>
      <c r="D25" s="24">
        <v>100.22129409717233</v>
      </c>
      <c r="E25" s="24">
        <v>99.978217363199988</v>
      </c>
      <c r="F25" s="21">
        <v>100.08069999999999</v>
      </c>
      <c r="G25" s="21">
        <v>100.17957690454146</v>
      </c>
    </row>
    <row r="26" spans="1:7" ht="20.100000000000001" customHeight="1">
      <c r="A26" s="27" t="s">
        <v>6</v>
      </c>
      <c r="B26" s="55" t="s">
        <v>55</v>
      </c>
      <c r="C26" s="24">
        <v>110.86385146025131</v>
      </c>
      <c r="D26" s="24">
        <v>103.15084863444098</v>
      </c>
      <c r="E26" s="24">
        <v>100.0691036138</v>
      </c>
      <c r="F26" s="21">
        <v>100.0057</v>
      </c>
      <c r="G26" s="21">
        <v>103.14883728792853</v>
      </c>
    </row>
    <row r="27" spans="1:7" ht="20.100000000000001" customHeight="1">
      <c r="A27" s="28" t="s">
        <v>32</v>
      </c>
      <c r="B27" s="56" t="s">
        <v>61</v>
      </c>
      <c r="C27" s="24">
        <v>112.61201819247962</v>
      </c>
      <c r="D27" s="24">
        <v>103.41936119441064</v>
      </c>
      <c r="E27" s="24">
        <v>100.0615000614</v>
      </c>
      <c r="F27" s="21">
        <v>100.0001</v>
      </c>
      <c r="G27" s="21">
        <v>103.41930948476882</v>
      </c>
    </row>
    <row r="28" spans="1:7" ht="20.100000000000001" customHeight="1">
      <c r="A28" s="27" t="s">
        <v>7</v>
      </c>
      <c r="B28" s="55" t="str">
        <f>VLOOKUP(A28,'[1]Thanh thi'!$A$14:$B$32,2,)</f>
        <v>문화, 오락 및 관광</v>
      </c>
      <c r="C28" s="24">
        <v>100.82813381338786</v>
      </c>
      <c r="D28" s="24">
        <v>101.77935342326398</v>
      </c>
      <c r="E28" s="24">
        <v>100.74955161360002</v>
      </c>
      <c r="F28" s="21">
        <v>100.6662</v>
      </c>
      <c r="G28" s="21">
        <v>101.47330103045172</v>
      </c>
    </row>
    <row r="29" spans="1:7" ht="20.100000000000001" customHeight="1">
      <c r="A29" s="27" t="s">
        <v>33</v>
      </c>
      <c r="B29" s="55" t="str">
        <f>VLOOKUP(A29,'[1]Thanh thi'!$A$14:$B$32,2,)</f>
        <v>기타</v>
      </c>
      <c r="C29" s="24">
        <v>108.6727222841614</v>
      </c>
      <c r="D29" s="24">
        <v>104.28812533496124</v>
      </c>
      <c r="E29" s="24">
        <v>101.80251741700002</v>
      </c>
      <c r="F29" s="21">
        <v>101.3939</v>
      </c>
      <c r="G29" s="21">
        <v>103.64380900563778</v>
      </c>
    </row>
    <row r="30" spans="1:7" ht="20.100000000000001" customHeight="1">
      <c r="A30" s="64"/>
      <c r="B30" s="65"/>
      <c r="C30" s="17"/>
      <c r="D30" s="25"/>
      <c r="E30" s="17"/>
      <c r="F30" s="13"/>
      <c r="G30" s="17"/>
    </row>
    <row r="31" spans="1:7" ht="20.25" customHeight="1">
      <c r="A31" s="2" t="s">
        <v>11</v>
      </c>
      <c r="B31" s="2"/>
      <c r="C31" s="4"/>
      <c r="D31" s="4"/>
      <c r="E31" s="4"/>
      <c r="F31" s="4"/>
      <c r="G31" s="16"/>
    </row>
    <row r="32" spans="1:7" ht="15" customHeight="1">
      <c r="A32" s="2" t="s">
        <v>64</v>
      </c>
      <c r="B32" s="4"/>
      <c r="C32" s="4"/>
      <c r="D32" s="4"/>
      <c r="E32" s="4"/>
      <c r="F32" s="4"/>
      <c r="G32" s="16"/>
    </row>
    <row r="33" spans="1:7" ht="15" customHeight="1">
      <c r="A33" s="18"/>
      <c r="B33" s="18"/>
      <c r="C33" s="18"/>
      <c r="D33" s="18"/>
      <c r="E33" s="18"/>
      <c r="F33" s="18"/>
      <c r="G33" s="16"/>
    </row>
    <row r="34" spans="1:7" ht="15" customHeight="1">
      <c r="A34" s="18"/>
      <c r="B34" s="18"/>
      <c r="C34" s="18"/>
      <c r="D34" s="18"/>
      <c r="E34" s="18"/>
      <c r="F34" s="18"/>
      <c r="G34" s="18"/>
    </row>
    <row r="35" spans="1:7" ht="15" customHeight="1">
      <c r="A35" s="18"/>
      <c r="B35" s="18"/>
      <c r="C35" s="18"/>
      <c r="D35" s="18"/>
      <c r="E35" s="18"/>
      <c r="F35" s="18"/>
      <c r="G35" s="18"/>
    </row>
    <row r="37" spans="1:7">
      <c r="D37" s="3"/>
      <c r="E37" s="3"/>
      <c r="F37" s="3"/>
      <c r="G37" s="3"/>
    </row>
    <row r="38" spans="1:7">
      <c r="D38" s="3"/>
      <c r="E38" s="3"/>
      <c r="F38" s="3"/>
      <c r="G38" s="3"/>
    </row>
  </sheetData>
  <mergeCells count="8">
    <mergeCell ref="A2:G2"/>
    <mergeCell ref="A3:G3"/>
    <mergeCell ref="A5:G5"/>
    <mergeCell ref="F7:G7"/>
    <mergeCell ref="G9:G10"/>
    <mergeCell ref="C9:F9"/>
    <mergeCell ref="A4:G4"/>
    <mergeCell ref="A9:B11"/>
  </mergeCells>
  <phoneticPr fontId="13" type="noConversion"/>
  <printOptions horizontalCentered="1"/>
  <pageMargins left="0.17" right="0.19" top="0.85" bottom="0.71" header="0.5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topLeftCell="A7" workbookViewId="0">
      <selection activeCell="E31" sqref="E31"/>
    </sheetView>
  </sheetViews>
  <sheetFormatPr defaultColWidth="10.28515625" defaultRowHeight="12.75"/>
  <cols>
    <col min="1" max="1" width="36.7109375" style="1" customWidth="1"/>
    <col min="2" max="2" width="25.7109375" style="1" customWidth="1"/>
    <col min="3" max="4" width="9.7109375" style="1" customWidth="1"/>
    <col min="5" max="5" width="10.28515625" style="1" customWidth="1"/>
    <col min="6" max="12" width="9.7109375" style="1" customWidth="1"/>
    <col min="13" max="16384" width="10.28515625" style="1"/>
  </cols>
  <sheetData>
    <row r="1" spans="1:12">
      <c r="A1" s="2"/>
      <c r="B1" s="2"/>
    </row>
    <row r="2" spans="1:12" ht="20.25" customHeight="1">
      <c r="A2" s="84" t="s">
        <v>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0.25" customHeight="1">
      <c r="A3" s="84" t="s">
        <v>75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0.25" customHeight="1">
      <c r="A4" s="85" t="s">
        <v>76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21" customHeight="1">
      <c r="A5" s="86" t="s">
        <v>13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21" customHeight="1">
      <c r="A6" s="85" t="s">
        <v>68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20.25" customHeight="1">
      <c r="A7" s="19"/>
      <c r="B7" s="19"/>
      <c r="C7" s="19"/>
      <c r="D7" s="19"/>
      <c r="E7" s="19"/>
      <c r="F7" s="19"/>
      <c r="G7" s="19"/>
    </row>
    <row r="8" spans="1:12" ht="20.25" customHeight="1">
      <c r="K8" s="69" t="s">
        <v>3</v>
      </c>
      <c r="L8" s="69"/>
    </row>
    <row r="9" spans="1:12" ht="20.25" customHeight="1">
      <c r="K9" s="42"/>
      <c r="L9" s="42" t="s">
        <v>38</v>
      </c>
    </row>
    <row r="10" spans="1:12" ht="35.25" customHeight="1">
      <c r="A10" s="82"/>
      <c r="B10" s="83"/>
      <c r="C10" s="20" t="s">
        <v>14</v>
      </c>
      <c r="D10" s="20" t="s">
        <v>15</v>
      </c>
      <c r="E10" s="20" t="s">
        <v>16</v>
      </c>
      <c r="F10" s="20" t="s">
        <v>17</v>
      </c>
      <c r="G10" s="20" t="s">
        <v>35</v>
      </c>
      <c r="H10" s="20" t="s">
        <v>18</v>
      </c>
      <c r="I10" s="20" t="s">
        <v>19</v>
      </c>
      <c r="J10" s="20" t="s">
        <v>0</v>
      </c>
      <c r="K10" s="20" t="s">
        <v>20</v>
      </c>
      <c r="L10" s="20" t="s">
        <v>21</v>
      </c>
    </row>
    <row r="11" spans="1:12" ht="20.100000000000001" customHeight="1">
      <c r="A11" s="22"/>
      <c r="B11" s="67"/>
      <c r="C11" s="36"/>
      <c r="D11" s="36"/>
      <c r="E11" s="36"/>
      <c r="F11" s="36"/>
      <c r="G11" s="32"/>
      <c r="H11" s="32"/>
      <c r="I11" s="32"/>
      <c r="J11" s="33"/>
      <c r="K11" s="33"/>
      <c r="L11" s="33"/>
    </row>
    <row r="12" spans="1:12" ht="20.100000000000001" customHeight="1">
      <c r="A12" s="26" t="s">
        <v>1</v>
      </c>
      <c r="B12" s="54" t="str">
        <f>VLOOKUP(A12,'[1]Thanh thi'!$A$14:$B$32,2,)</f>
        <v>소비자물가지수</v>
      </c>
      <c r="C12" s="37">
        <v>101.2664</v>
      </c>
      <c r="D12" s="34">
        <v>100.9597</v>
      </c>
      <c r="E12" s="34">
        <v>101.6906</v>
      </c>
      <c r="F12" s="34">
        <v>100.5296</v>
      </c>
      <c r="G12" s="34">
        <v>102.53740000000001</v>
      </c>
      <c r="H12" s="34">
        <v>101.1601</v>
      </c>
      <c r="I12" s="34">
        <v>101.4734</v>
      </c>
      <c r="J12" s="34">
        <v>101.13500000000001</v>
      </c>
      <c r="K12" s="34">
        <v>101.29259999999999</v>
      </c>
      <c r="L12" s="34">
        <v>100.7475</v>
      </c>
    </row>
    <row r="13" spans="1:12" ht="20.100000000000001" customHeight="1">
      <c r="A13" s="27" t="s">
        <v>24</v>
      </c>
      <c r="B13" s="55" t="str">
        <f>VLOOKUP(A13,'[1]Thanh thi'!$A$14:$B$32,2,)</f>
        <v>음식과 식료품</v>
      </c>
      <c r="C13" s="38">
        <v>102.4778</v>
      </c>
      <c r="D13" s="35">
        <v>101.7118</v>
      </c>
      <c r="E13" s="35">
        <v>102.85980000000001</v>
      </c>
      <c r="F13" s="35">
        <v>101.2801</v>
      </c>
      <c r="G13" s="35">
        <v>104.02030000000001</v>
      </c>
      <c r="H13" s="35">
        <v>101.8895</v>
      </c>
      <c r="I13" s="35">
        <v>102.0956</v>
      </c>
      <c r="J13" s="35">
        <v>101.6379</v>
      </c>
      <c r="K13" s="35">
        <v>102.1143</v>
      </c>
      <c r="L13" s="35">
        <v>101.2216</v>
      </c>
    </row>
    <row r="14" spans="1:12" ht="20.100000000000001" customHeight="1">
      <c r="A14" s="28" t="s">
        <v>25</v>
      </c>
      <c r="B14" s="56" t="str">
        <f>VLOOKUP(A14,'[1]Thanh thi'!$A$14:$B$32,2,)</f>
        <v xml:space="preserve"> 음식</v>
      </c>
      <c r="C14" s="38">
        <v>100.7967</v>
      </c>
      <c r="D14" s="35">
        <v>100.7932</v>
      </c>
      <c r="E14" s="35">
        <v>101.10809999999999</v>
      </c>
      <c r="F14" s="35">
        <v>100.7961</v>
      </c>
      <c r="G14" s="35">
        <v>102.4573</v>
      </c>
      <c r="H14" s="35">
        <v>100.6177</v>
      </c>
      <c r="I14" s="35">
        <v>100.6584</v>
      </c>
      <c r="J14" s="35">
        <v>100.45</v>
      </c>
      <c r="K14" s="35">
        <v>101.65219999999999</v>
      </c>
      <c r="L14" s="35">
        <v>100.3175</v>
      </c>
    </row>
    <row r="15" spans="1:12" ht="20.100000000000001" customHeight="1">
      <c r="A15" s="28" t="s">
        <v>4</v>
      </c>
      <c r="B15" s="56" t="str">
        <f>VLOOKUP(A15,'[1]Thanh thi'!$A$14:$B$32,2,)</f>
        <v xml:space="preserve"> 식료품</v>
      </c>
      <c r="C15" s="38">
        <v>102.97</v>
      </c>
      <c r="D15" s="35">
        <v>101.6335</v>
      </c>
      <c r="E15" s="35">
        <v>103.2796</v>
      </c>
      <c r="F15" s="35">
        <v>101.7183</v>
      </c>
      <c r="G15" s="35">
        <v>104.97839999999999</v>
      </c>
      <c r="H15" s="35">
        <v>102.4029</v>
      </c>
      <c r="I15" s="35">
        <v>101.6499</v>
      </c>
      <c r="J15" s="35">
        <v>101.866</v>
      </c>
      <c r="K15" s="35">
        <v>102.6139</v>
      </c>
      <c r="L15" s="35">
        <v>101.4204</v>
      </c>
    </row>
    <row r="16" spans="1:12" ht="20.100000000000001" customHeight="1">
      <c r="A16" s="28" t="s">
        <v>26</v>
      </c>
      <c r="B16" s="56" t="str">
        <f>VLOOKUP(A16,'[1]Thanh thi'!$A$14:$B$32,2,)</f>
        <v xml:space="preserve"> 식사 및 음료</v>
      </c>
      <c r="C16" s="38">
        <v>101.8644</v>
      </c>
      <c r="D16" s="35">
        <v>102.03270000000001</v>
      </c>
      <c r="E16" s="35">
        <v>102.2752</v>
      </c>
      <c r="F16" s="35">
        <v>100.36879999999999</v>
      </c>
      <c r="G16" s="35">
        <v>102.6208</v>
      </c>
      <c r="H16" s="35">
        <v>101.42959999999999</v>
      </c>
      <c r="I16" s="35">
        <v>103.3283</v>
      </c>
      <c r="J16" s="35">
        <v>101.70659999999999</v>
      </c>
      <c r="K16" s="35">
        <v>100.8467</v>
      </c>
      <c r="L16" s="35">
        <v>101.2744</v>
      </c>
    </row>
    <row r="17" spans="1:12" ht="20.100000000000001" customHeight="1">
      <c r="A17" s="27" t="s">
        <v>27</v>
      </c>
      <c r="B17" s="55" t="str">
        <f>VLOOKUP(A17,'[1]Thanh thi'!$A$14:$B$32,2,)</f>
        <v>음료 및 담배</v>
      </c>
      <c r="C17" s="38">
        <v>101.1037</v>
      </c>
      <c r="D17" s="35">
        <v>100.4307</v>
      </c>
      <c r="E17" s="35">
        <v>103.2276</v>
      </c>
      <c r="F17" s="35">
        <v>101.5838</v>
      </c>
      <c r="G17" s="35">
        <v>101.4629</v>
      </c>
      <c r="H17" s="35">
        <v>101.3396</v>
      </c>
      <c r="I17" s="35">
        <v>102.27419999999999</v>
      </c>
      <c r="J17" s="35">
        <v>101.90940000000001</v>
      </c>
      <c r="K17" s="35">
        <v>100.9104</v>
      </c>
      <c r="L17" s="35">
        <v>100.6692</v>
      </c>
    </row>
    <row r="18" spans="1:12" ht="20.100000000000001" customHeight="1">
      <c r="A18" s="27" t="s">
        <v>28</v>
      </c>
      <c r="B18" s="55" t="str">
        <f>VLOOKUP(A18,'[1]Thanh thi'!$A$14:$B$32,2,)</f>
        <v>의류, 모자 및 신발</v>
      </c>
      <c r="C18" s="38">
        <v>100.55</v>
      </c>
      <c r="D18" s="35">
        <v>99.984399999999994</v>
      </c>
      <c r="E18" s="35">
        <v>101.88330000000001</v>
      </c>
      <c r="F18" s="35">
        <v>100.1195</v>
      </c>
      <c r="G18" s="35">
        <v>100.31270000000001</v>
      </c>
      <c r="H18" s="35">
        <v>101.2165</v>
      </c>
      <c r="I18" s="35">
        <v>101.0236</v>
      </c>
      <c r="J18" s="35">
        <v>100.7317</v>
      </c>
      <c r="K18" s="35">
        <v>101.6237</v>
      </c>
      <c r="L18" s="35">
        <v>100.5615</v>
      </c>
    </row>
    <row r="19" spans="1:12" ht="20.100000000000001" customHeight="1">
      <c r="A19" s="60" t="s">
        <v>9</v>
      </c>
      <c r="B19" s="61" t="s">
        <v>63</v>
      </c>
      <c r="C19" s="38">
        <v>100.52760000000001</v>
      </c>
      <c r="D19" s="35">
        <v>100.52589999999999</v>
      </c>
      <c r="E19" s="35">
        <v>100.8023</v>
      </c>
      <c r="F19" s="35">
        <v>99.23</v>
      </c>
      <c r="G19" s="35">
        <v>102.34310000000001</v>
      </c>
      <c r="H19" s="35">
        <v>100.46810000000001</v>
      </c>
      <c r="I19" s="35">
        <v>100.2473</v>
      </c>
      <c r="J19" s="35">
        <v>100.30929999999999</v>
      </c>
      <c r="K19" s="35">
        <v>100.9114</v>
      </c>
      <c r="L19" s="35">
        <v>100.3712</v>
      </c>
    </row>
    <row r="20" spans="1:12" ht="20.100000000000001" customHeight="1">
      <c r="A20" s="27" t="s">
        <v>29</v>
      </c>
      <c r="B20" s="55" t="str">
        <f>VLOOKUP(A20,'[1]Thanh thi'!$A$14:$B$32,2,)</f>
        <v>가전제품 및 가전도구</v>
      </c>
      <c r="C20" s="38">
        <v>101.2266</v>
      </c>
      <c r="D20" s="35">
        <v>100.28919999999999</v>
      </c>
      <c r="E20" s="35">
        <v>100.6491</v>
      </c>
      <c r="F20" s="35">
        <v>100.34350000000001</v>
      </c>
      <c r="G20" s="35">
        <v>101.1165</v>
      </c>
      <c r="H20" s="35">
        <v>100.5421</v>
      </c>
      <c r="I20" s="35">
        <v>101.2094</v>
      </c>
      <c r="J20" s="35">
        <v>101.2727</v>
      </c>
      <c r="K20" s="35">
        <v>100.7136</v>
      </c>
      <c r="L20" s="35">
        <v>99.992400000000004</v>
      </c>
    </row>
    <row r="21" spans="1:12" ht="20.100000000000001" customHeight="1">
      <c r="A21" s="27" t="s">
        <v>30</v>
      </c>
      <c r="B21" s="55" t="str">
        <f>VLOOKUP(A21,'[1]Thanh thi'!$A$14:$B$32,2,)</f>
        <v>의약품 및 보건 서비스</v>
      </c>
      <c r="C21" s="38">
        <v>100.042</v>
      </c>
      <c r="D21" s="35">
        <v>100.02549999999999</v>
      </c>
      <c r="E21" s="35">
        <v>100.4367</v>
      </c>
      <c r="F21" s="35">
        <v>100.06010000000001</v>
      </c>
      <c r="G21" s="35">
        <v>100.0361</v>
      </c>
      <c r="H21" s="35">
        <v>100.04219999999999</v>
      </c>
      <c r="I21" s="35">
        <v>100.00069999999999</v>
      </c>
      <c r="J21" s="35">
        <v>100</v>
      </c>
      <c r="K21" s="35">
        <v>100.0235</v>
      </c>
      <c r="L21" s="35">
        <v>100.0437</v>
      </c>
    </row>
    <row r="22" spans="1:12" ht="20.100000000000001" customHeight="1">
      <c r="A22" s="28" t="s">
        <v>31</v>
      </c>
      <c r="B22" s="56" t="str">
        <f>VLOOKUP(A22,'[1]Thanh thi'!$A$14:$B$32,2,)</f>
        <v xml:space="preserve">  그중: 의료 서비스</v>
      </c>
      <c r="C22" s="38">
        <v>100.01049999999999</v>
      </c>
      <c r="D22" s="35">
        <v>100</v>
      </c>
      <c r="E22" s="35">
        <v>100</v>
      </c>
      <c r="F22" s="35">
        <v>100</v>
      </c>
      <c r="G22" s="35">
        <v>99.991100000000003</v>
      </c>
      <c r="H22" s="35">
        <v>100</v>
      </c>
      <c r="I22" s="35">
        <v>100</v>
      </c>
      <c r="J22" s="35">
        <v>100</v>
      </c>
      <c r="K22" s="35">
        <v>99.999899999999997</v>
      </c>
      <c r="L22" s="35">
        <v>100</v>
      </c>
    </row>
    <row r="23" spans="1:12" ht="20.100000000000001" customHeight="1">
      <c r="A23" s="27" t="s">
        <v>5</v>
      </c>
      <c r="B23" s="55" t="str">
        <f>VLOOKUP(A23,'[1]Thanh thi'!$A$14:$B$32,2,)</f>
        <v>운송</v>
      </c>
      <c r="C23" s="38">
        <v>101.1164</v>
      </c>
      <c r="D23" s="35">
        <v>101.3878</v>
      </c>
      <c r="E23" s="35">
        <v>101.289</v>
      </c>
      <c r="F23" s="35">
        <v>101.1096</v>
      </c>
      <c r="G23" s="35">
        <v>101.4933</v>
      </c>
      <c r="H23" s="35">
        <v>101.7492</v>
      </c>
      <c r="I23" s="35">
        <v>102.02630000000001</v>
      </c>
      <c r="J23" s="35">
        <v>101.4389</v>
      </c>
      <c r="K23" s="35">
        <v>101.4572</v>
      </c>
      <c r="L23" s="35">
        <v>101.2439</v>
      </c>
    </row>
    <row r="24" spans="1:12" ht="20.100000000000001" customHeight="1">
      <c r="A24" s="27" t="s">
        <v>37</v>
      </c>
      <c r="B24" s="55" t="s">
        <v>60</v>
      </c>
      <c r="C24" s="38">
        <v>100.05159999999999</v>
      </c>
      <c r="D24" s="35">
        <v>99.877799999999993</v>
      </c>
      <c r="E24" s="35">
        <v>99.688199999999995</v>
      </c>
      <c r="F24" s="35">
        <v>99.807699999999997</v>
      </c>
      <c r="G24" s="35">
        <v>100.1009</v>
      </c>
      <c r="H24" s="35">
        <v>100.1105</v>
      </c>
      <c r="I24" s="35">
        <v>100.16719999999999</v>
      </c>
      <c r="J24" s="35">
        <v>100.1414</v>
      </c>
      <c r="K24" s="35">
        <v>100.0513</v>
      </c>
      <c r="L24" s="35">
        <v>99.947199999999995</v>
      </c>
    </row>
    <row r="25" spans="1:12" ht="20.100000000000001" customHeight="1">
      <c r="A25" s="27" t="s">
        <v>6</v>
      </c>
      <c r="B25" s="55" t="s">
        <v>55</v>
      </c>
      <c r="C25" s="38">
        <v>100.1902</v>
      </c>
      <c r="D25" s="35">
        <v>100.1944</v>
      </c>
      <c r="E25" s="35">
        <v>100.45059999999999</v>
      </c>
      <c r="F25" s="35">
        <v>100.0004</v>
      </c>
      <c r="G25" s="35">
        <v>100.0044</v>
      </c>
      <c r="H25" s="35">
        <v>100</v>
      </c>
      <c r="I25" s="35">
        <v>100.0275</v>
      </c>
      <c r="J25" s="35">
        <v>100</v>
      </c>
      <c r="K25" s="35">
        <v>100.001</v>
      </c>
      <c r="L25" s="35">
        <v>100</v>
      </c>
    </row>
    <row r="26" spans="1:12" ht="20.100000000000001" customHeight="1">
      <c r="A26" s="28" t="s">
        <v>32</v>
      </c>
      <c r="B26" s="56" t="s">
        <v>61</v>
      </c>
      <c r="C26" s="38">
        <v>100.20189999999999</v>
      </c>
      <c r="D26" s="35">
        <v>100.17919999999999</v>
      </c>
      <c r="E26" s="35">
        <v>100.53400000000001</v>
      </c>
      <c r="F26" s="35">
        <v>100</v>
      </c>
      <c r="G26" s="35">
        <v>100</v>
      </c>
      <c r="H26" s="35">
        <v>100</v>
      </c>
      <c r="I26" s="35">
        <v>100.0311</v>
      </c>
      <c r="J26" s="35">
        <v>100</v>
      </c>
      <c r="K26" s="35">
        <v>100</v>
      </c>
      <c r="L26" s="35">
        <v>100</v>
      </c>
    </row>
    <row r="27" spans="1:12" ht="20.100000000000001" customHeight="1">
      <c r="A27" s="27" t="s">
        <v>7</v>
      </c>
      <c r="B27" s="55" t="str">
        <f>VLOOKUP(A27,'[1]Thanh thi'!$A$14:$B$32,2,)</f>
        <v>문화, 오락 및 관광</v>
      </c>
      <c r="C27" s="38">
        <v>102.1362</v>
      </c>
      <c r="D27" s="35">
        <v>101.87649999999999</v>
      </c>
      <c r="E27" s="35">
        <v>102.28060000000001</v>
      </c>
      <c r="F27" s="35">
        <v>101.91630000000001</v>
      </c>
      <c r="G27" s="35">
        <v>102.81310000000001</v>
      </c>
      <c r="H27" s="35">
        <v>102.2244</v>
      </c>
      <c r="I27" s="35">
        <v>103.1061</v>
      </c>
      <c r="J27" s="35">
        <v>104.4928</v>
      </c>
      <c r="K27" s="35">
        <v>100.31950000000001</v>
      </c>
      <c r="L27" s="35">
        <v>99.996799999999993</v>
      </c>
    </row>
    <row r="28" spans="1:12" ht="20.100000000000001" customHeight="1">
      <c r="A28" s="27" t="s">
        <v>33</v>
      </c>
      <c r="B28" s="55" t="str">
        <f>VLOOKUP(A28,'[1]Thanh thi'!$A$14:$B$32,2,)</f>
        <v>기타</v>
      </c>
      <c r="C28" s="38">
        <v>101.0647</v>
      </c>
      <c r="D28" s="35">
        <v>100.98050000000001</v>
      </c>
      <c r="E28" s="35">
        <v>103.1973</v>
      </c>
      <c r="F28" s="35">
        <v>101.2735</v>
      </c>
      <c r="G28" s="35">
        <v>102.44629999999999</v>
      </c>
      <c r="H28" s="35">
        <v>101.5104</v>
      </c>
      <c r="I28" s="35">
        <v>104.9243</v>
      </c>
      <c r="J28" s="35">
        <v>101.15389999999999</v>
      </c>
      <c r="K28" s="35">
        <v>101.3365</v>
      </c>
      <c r="L28" s="35">
        <v>101.8344</v>
      </c>
    </row>
    <row r="29" spans="1:12" ht="20.100000000000001" customHeight="1">
      <c r="A29" s="26" t="s">
        <v>8</v>
      </c>
      <c r="B29" s="54" t="str">
        <f>VLOOKUP(A29,'[1]Thanh thi'!$A$14:$B$32,2,)</f>
        <v>금 가격 지수</v>
      </c>
      <c r="C29" s="34">
        <v>110.8369</v>
      </c>
      <c r="D29" s="34">
        <v>110.7073</v>
      </c>
      <c r="E29" s="34">
        <v>111.97190000000001</v>
      </c>
      <c r="F29" s="34">
        <v>111.75830000000001</v>
      </c>
      <c r="G29" s="34">
        <v>111.38720000000001</v>
      </c>
      <c r="H29" s="34">
        <v>112.1319</v>
      </c>
      <c r="I29" s="34">
        <v>111.68600000000001</v>
      </c>
      <c r="J29" s="34">
        <v>111.57980000000001</v>
      </c>
      <c r="K29" s="34">
        <v>111.49769999999999</v>
      </c>
      <c r="L29" s="34">
        <v>111.9577</v>
      </c>
    </row>
    <row r="30" spans="1:12" ht="20.100000000000001" customHeight="1">
      <c r="A30" s="26" t="s">
        <v>34</v>
      </c>
      <c r="B30" s="54" t="str">
        <f>VLOOKUP(A30,'[1]Thanh thi'!$A$14:$B$32,2,)</f>
        <v>미국 달러 가격 지수</v>
      </c>
      <c r="C30" s="34">
        <v>99.1661</v>
      </c>
      <c r="D30" s="34">
        <v>99.164500000000004</v>
      </c>
      <c r="E30" s="34">
        <v>99.107600000000005</v>
      </c>
      <c r="F30" s="34">
        <v>99.129800000000003</v>
      </c>
      <c r="G30" s="34">
        <v>99.164900000000003</v>
      </c>
      <c r="H30" s="34">
        <v>99.163300000000007</v>
      </c>
      <c r="I30" s="34">
        <v>99.129599999999996</v>
      </c>
      <c r="J30" s="34">
        <v>99.153099999999995</v>
      </c>
      <c r="K30" s="34">
        <v>99.240399999999994</v>
      </c>
      <c r="L30" s="34">
        <v>99.148700000000005</v>
      </c>
    </row>
    <row r="31" spans="1:12" ht="20.100000000000001" customHeight="1">
      <c r="A31" s="29"/>
      <c r="B31" s="66"/>
      <c r="C31" s="39"/>
      <c r="D31" s="39"/>
      <c r="E31" s="39"/>
      <c r="F31" s="39"/>
      <c r="G31" s="39"/>
      <c r="H31" s="39"/>
      <c r="I31" s="39"/>
      <c r="J31" s="39"/>
      <c r="K31" s="39"/>
      <c r="L31" s="40"/>
    </row>
    <row r="32" spans="1:12" ht="14.25" customHeight="1">
      <c r="A32" s="2" t="s">
        <v>11</v>
      </c>
      <c r="B32" s="2"/>
    </row>
    <row r="33" spans="1:1" ht="14.25">
      <c r="A33" s="58" t="s">
        <v>64</v>
      </c>
    </row>
  </sheetData>
  <mergeCells count="7">
    <mergeCell ref="A10:B10"/>
    <mergeCell ref="K8:L8"/>
    <mergeCell ref="A2:L2"/>
    <mergeCell ref="A3:L3"/>
    <mergeCell ref="A4:L4"/>
    <mergeCell ref="A5:L5"/>
    <mergeCell ref="A6:L6"/>
  </mergeCells>
  <phoneticPr fontId="13" type="noConversion"/>
  <pageMargins left="0.7" right="0.41" top="0.28000000000000003" bottom="0.2" header="0.26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Ca nuoc</vt:lpstr>
      <vt:lpstr>Thanh thi</vt:lpstr>
      <vt:lpstr>Nong thon</vt:lpstr>
      <vt:lpstr>Dia phuong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nthgiang</dc:creator>
  <cp:lastModifiedBy>user</cp:lastModifiedBy>
  <cp:lastPrinted>2025-12-05T08:52:35Z</cp:lastPrinted>
  <dcterms:created xsi:type="dcterms:W3CDTF">2020-09-28T07:06:43Z</dcterms:created>
  <dcterms:modified xsi:type="dcterms:W3CDTF">2026-03-25T07:15:46Z</dcterms:modified>
</cp:coreProperties>
</file>